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in\Downloads\Telegram Desktop\"/>
    </mc:Choice>
  </mc:AlternateContent>
  <xr:revisionPtr revIDLastSave="0" documentId="13_ncr:1_{015E8DE1-8318-4FA9-8B4F-7A9D3DC5BB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йс с 2023-09-16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F15" i="1"/>
  <c r="E15" i="1"/>
  <c r="E164" i="1"/>
  <c r="E165" i="1"/>
  <c r="D165" i="1" s="1"/>
  <c r="E159" i="1"/>
  <c r="D159" i="1" s="1"/>
  <c r="E160" i="1"/>
  <c r="D160" i="1" s="1"/>
  <c r="E161" i="1"/>
  <c r="D161" i="1" s="1"/>
  <c r="E162" i="1"/>
  <c r="D162" i="1" s="1"/>
  <c r="E163" i="1"/>
  <c r="D163" i="1" s="1"/>
  <c r="E154" i="1"/>
  <c r="D154" i="1" s="1"/>
  <c r="E155" i="1"/>
  <c r="D155" i="1" s="1"/>
  <c r="E156" i="1"/>
  <c r="D156" i="1" s="1"/>
  <c r="E157" i="1"/>
  <c r="D157" i="1" s="1"/>
  <c r="E158" i="1"/>
  <c r="D158" i="1" s="1"/>
  <c r="E147" i="1"/>
  <c r="D147" i="1" s="1"/>
  <c r="E148" i="1"/>
  <c r="D148" i="1" s="1"/>
  <c r="E149" i="1"/>
  <c r="D149" i="1" s="1"/>
  <c r="E150" i="1"/>
  <c r="D150" i="1" s="1"/>
  <c r="E151" i="1"/>
  <c r="D151" i="1" s="1"/>
  <c r="E152" i="1"/>
  <c r="D152" i="1" s="1"/>
  <c r="E153" i="1"/>
  <c r="D153" i="1" s="1"/>
  <c r="E140" i="1"/>
  <c r="D140" i="1" s="1"/>
  <c r="E141" i="1"/>
  <c r="D141" i="1" s="1"/>
  <c r="E142" i="1"/>
  <c r="D142" i="1" s="1"/>
  <c r="E143" i="1"/>
  <c r="D143" i="1" s="1"/>
  <c r="E144" i="1"/>
  <c r="D144" i="1" s="1"/>
  <c r="E145" i="1"/>
  <c r="D145" i="1" s="1"/>
  <c r="E146" i="1"/>
  <c r="D146" i="1" s="1"/>
  <c r="E136" i="1"/>
  <c r="D136" i="1" s="1"/>
  <c r="E137" i="1"/>
  <c r="D137" i="1" s="1"/>
  <c r="E138" i="1"/>
  <c r="D138" i="1" s="1"/>
  <c r="E139" i="1"/>
  <c r="D139" i="1" s="1"/>
  <c r="E131" i="1"/>
  <c r="D131" i="1" s="1"/>
  <c r="E132" i="1"/>
  <c r="D132" i="1" s="1"/>
  <c r="E133" i="1"/>
  <c r="D133" i="1" s="1"/>
  <c r="E134" i="1"/>
  <c r="D134" i="1" s="1"/>
  <c r="E135" i="1"/>
  <c r="D135" i="1" s="1"/>
  <c r="E127" i="1"/>
  <c r="D127" i="1" s="1"/>
  <c r="E128" i="1"/>
  <c r="D128" i="1" s="1"/>
  <c r="E129" i="1"/>
  <c r="D129" i="1" s="1"/>
  <c r="E130" i="1"/>
  <c r="D130" i="1" s="1"/>
  <c r="E126" i="1"/>
  <c r="D126" i="1" s="1"/>
  <c r="D164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97" i="1"/>
  <c r="D96" i="1"/>
  <c r="D95" i="1"/>
  <c r="D94" i="1"/>
  <c r="D93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E11" i="1"/>
  <c r="F11" i="1"/>
  <c r="E12" i="1"/>
  <c r="F12" i="1"/>
  <c r="E14" i="1"/>
  <c r="F14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F9" i="1"/>
  <c r="E9" i="1"/>
  <c r="E5" i="1"/>
  <c r="F5" i="1"/>
  <c r="E7" i="1"/>
  <c r="F7" i="1"/>
  <c r="F4" i="1"/>
  <c r="E4" i="1"/>
</calcChain>
</file>

<file path=xl/sharedStrings.xml><?xml version="1.0" encoding="utf-8"?>
<sst xmlns="http://schemas.openxmlformats.org/spreadsheetml/2006/main" count="223" uniqueCount="186">
  <si>
    <t>Методика</t>
  </si>
  <si>
    <t>На бумажном носителе</t>
  </si>
  <si>
    <t>60 000 рублей. Один раздел – 15 000 рублей.</t>
  </si>
  <si>
    <t>80 000 рублей. Один раздел – 20 000 рублей.</t>
  </si>
  <si>
    <t>ПРОГРАММА ШУХАРТА</t>
  </si>
  <si>
    <t>Управление архивом, нормативными документами и ведение делопроизводства в испытательных лабораториях.</t>
  </si>
  <si>
    <t>Оценивание неопределенности результатов измерений (исследований) микробиологических и паразитологических показателей</t>
  </si>
  <si>
    <t>Верификация и валидация методик измерений (исследований)</t>
  </si>
  <si>
    <t>Управление нормативными документами, управление архивом, ведение делопроизводства в испытательных лабораториях и органах инспекции</t>
  </si>
  <si>
    <t>Общий подход к оцениванию неопределенности результатов испытаний/измерений продукции в целях подтверждения соответствия</t>
  </si>
  <si>
    <t>Органолептические исследования, испытания</t>
  </si>
  <si>
    <t>Отбор образцов воды, почвы, воздуха, отходов</t>
  </si>
  <si>
    <t>Порядок проведения инспекций в отношении передающих радиотехнических объектов (ПРТО)</t>
  </si>
  <si>
    <t>Порядок проведения инспекций в отношении лицензируемых видов деятельности (медицинская, фармацевтическая, образовательная, по обращению с отходами I-IV класса опасности)</t>
  </si>
  <si>
    <t>Наименование продукта</t>
  </si>
  <si>
    <t>Увеличение на, в %</t>
  </si>
  <si>
    <t>Программа (программный расчёт) по внедрению методов (методик) измерений (тяжесть трудового процесса, напряженность трудового процесса, фотометрический, титриметрический, хроматографический, гравиметрический методы)</t>
  </si>
  <si>
    <t>МИ S.21-2023 Государственная система обеспечения единства измерений. Методика измерений массовой концентрации сульфатов и их соединений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выбросах, серы общей (валовой) в жидких и твердых отходах производства и потребления, почве, грунтах, песке, иле (в том числе активном), осадках сточных вод, шламах, донных отложениях турбидиметрическим методом</t>
  </si>
  <si>
    <t>МИ NH3.24-2023 Государственная система обеспечения единства измерений. Методика измерений массовой концентрации аммиака, аммония и его соединений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спектрофотометрическим методом</t>
  </si>
  <si>
    <t>МИ NO3.26-2023 Государственная система обеспечения единства измерений. Методика измерений массовой концентрации нитратов и их соединений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спектрофотометрическим методом</t>
  </si>
  <si>
    <t>Программные продукты</t>
  </si>
  <si>
    <t>Методики</t>
  </si>
  <si>
    <t>Построение системы менеджмента лаборатории в соответствии с требованиями критериев аккредитации, ГОСТ ISO/IEC 17025-2019, на примере Базового комплекта системы менеджмента лаборатории, унифицированного под различные сегменты деятельности, соответствующего Российской и международной нормативной базе</t>
  </si>
  <si>
    <t>Стоимость для держателей Базового комплекта лаборатории МОДУЛЬ 1: 7000(с выдачей 10000)</t>
  </si>
  <si>
    <t>Система управления рисками и возможностями испытательной лаборатории (центра) в соответствии с требованиями ГОСТ ISO/IEC 17025-2019, на примере Базового комплекта системы менеджмента лаборатории, унифицированного под различные сегменты деятельности, соответствующего Российской и международной нормативной базе</t>
  </si>
  <si>
    <t>Стоимость для держателей Базового комплекта лаборатории МОДУЛЬ 1: 6000(с выдачей 9000)</t>
  </si>
  <si>
    <t>Стоимость для держателей Базового комплекта лаборатории МОДУЛЬ 1:                                           7200(с выдачей 10800)</t>
  </si>
  <si>
    <t>Стоимость для тех, кто не является держателем Базового комплекта лаборатории МОДУЛЬ 1                       16800 (с выдачей 20400)</t>
  </si>
  <si>
    <t>Стоимость для тех, кто не является держателем Базового комплекта лаборатории МОДУЛЬ 1                                             14000 (с выдачей 17000)</t>
  </si>
  <si>
    <t>Стоимость для тех, кто не является держателем Базового комплекта лаборатории МОДУЛЬ 1                                           15000 (с выдачей 18000)</t>
  </si>
  <si>
    <t>Стоимость для держателей Базового комплекта лаборатории МОДУЛЬ 1:                                             8000(с выдачей 11500)</t>
  </si>
  <si>
    <t>Стоимость для тех, кто не является держателем Базового комплекта лаборатории МОДУЛЬ 1                            18000 (с выдачей 21500)</t>
  </si>
  <si>
    <t>В электронном фонде «ПрофСтандарт», рублей</t>
  </si>
  <si>
    <t>Железо</t>
  </si>
  <si>
    <t>Марганец</t>
  </si>
  <si>
    <t>Никель</t>
  </si>
  <si>
    <t>Медь</t>
  </si>
  <si>
    <t>Свинец</t>
  </si>
  <si>
    <t>Алюминий</t>
  </si>
  <si>
    <t>Ванадий</t>
  </si>
  <si>
    <t>Хром</t>
  </si>
  <si>
    <t>Размер скидки членам (кандидатам в члены) Ассоциации, не имеющим задолженности по оплате текущих взносов</t>
  </si>
  <si>
    <r>
      <rPr>
        <b/>
        <sz val="16"/>
        <color theme="1"/>
        <rFont val="Times New Roman"/>
        <family val="1"/>
        <charset val="204"/>
      </rPr>
      <t>10%</t>
    </r>
    <r>
      <rPr>
        <sz val="16"/>
        <color theme="1"/>
        <rFont val="Times New Roman"/>
        <family val="1"/>
        <charset val="204"/>
      </rPr>
      <t xml:space="preserve"> на любые доступные к продаже методики</t>
    </r>
  </si>
  <si>
    <t>Программные и интеллектуальные продукты</t>
  </si>
  <si>
    <t>исключена из продаж, взамен доступен МОДУЛЬ 2 ВЛК</t>
  </si>
  <si>
    <t>70 000 (18 000)</t>
  </si>
  <si>
    <t>92 000 (23 000)</t>
  </si>
  <si>
    <t>Новая цена в электронном фонде «ПрофСтандарт», рублей</t>
  </si>
  <si>
    <t>Новая цена на бумажном носителе</t>
  </si>
  <si>
    <t>19 000 (39 000)*</t>
  </si>
  <si>
    <t>19 000 (28 000)*</t>
  </si>
  <si>
    <t>15 200 (23 000)*</t>
  </si>
  <si>
    <t>15 000 (+3 000)**</t>
  </si>
  <si>
    <t>Стоимость после 15.09.2023г, в рублях, без НДС</t>
  </si>
  <si>
    <t>МОДУЛЬ 2 ВЛК</t>
  </si>
  <si>
    <t>Интеллектуальные продукты</t>
  </si>
  <si>
    <t>22 500 (45 000)*</t>
  </si>
  <si>
    <t>22 500 (32 500)*</t>
  </si>
  <si>
    <t>17 500 (26 500)*</t>
  </si>
  <si>
    <r>
      <rPr>
        <b/>
        <sz val="16"/>
        <color theme="1"/>
        <rFont val="Times New Roman"/>
        <family val="1"/>
        <charset val="204"/>
      </rPr>
      <t>10%</t>
    </r>
    <r>
      <rPr>
        <sz val="16"/>
        <color theme="1"/>
        <rFont val="Times New Roman"/>
        <family val="1"/>
        <charset val="204"/>
      </rPr>
      <t xml:space="preserve"> на любые доступные к продаже программные продукты
* цена указанная вне скобок - это стоимость для членов (кандидатов в члены) Ассоциации, не имеющих долгов по оплате текущих взносов. Цена указанная в скобках - для аккредитованных лиц, организации которых не являются членами (кандидатами в члены) Ассоциации.
** информация доступна по ссылке https://nooirf.ru/модуль-2-внутрилабораторный-контроль/</t>
    </r>
  </si>
  <si>
    <t>Курсы повышения квалификации и специальная подготовка по методикам Ассоциации НООИ и ООО ПННЦ Иркутск</t>
  </si>
  <si>
    <r>
      <t>Образовательные продукты Учебного центра</t>
    </r>
    <r>
      <rPr>
        <b/>
        <sz val="18"/>
        <color rgb="FF000000"/>
        <rFont val="Times New Roman"/>
        <family val="1"/>
        <charset val="204"/>
      </rPr>
      <t xml:space="preserve"> (реализует ООО ПННЦ Иркутск)</t>
    </r>
    <r>
      <rPr>
        <b/>
        <sz val="28"/>
        <color rgb="FF000000"/>
        <rFont val="Times New Roman"/>
        <family val="1"/>
        <charset val="204"/>
      </rPr>
      <t>*</t>
    </r>
  </si>
  <si>
    <t>Курсы повышения квалификации и семинары</t>
  </si>
  <si>
    <t>Требования ГОСТ ISO/IEC 17025-2019. Приказ Минэкономразвития от 26.10.2020 № 707. Приказ Минэкономразвития от 16 АВГУСТА 2021 Г. № 496. Организация работы испытательной лаборатории. Руководитель, специалист (менеджер) по качеству, работник испытательной лаборатории (центра)</t>
  </si>
  <si>
    <t>Требования ГОСТ ISO/IEC 17025-2019. Приказ Минэкономразвития от 26.10.2020 № 707. Приказ Минэкономразвития от 16.08.2021 № 496. ГОСТ Р ИСО 19011-2021. Проведение внутренних аудитов. Аудитор испытательной лаборатории (центра)</t>
  </si>
  <si>
    <t>Протоколы измерений с 1 июля 2021 года. Требования ГОСТ ISO/IEC 17025-2019 Общие требования к компетентности испытательных и калибровочных лабораторий и ГОСТ Р 58973-2020 Оценка соответствия. Правила к оформлению протоколов испытаний</t>
  </si>
  <si>
    <t>Внутрилабораторный контроль для физико-химических лабораторий и лабораторий по измерению физических факторов. Расчет бюджета неопределенности, с учетом стадии отбора образцов, при переходе от погрешности к неопределенности (требование ГОСТ ISO/IEC 17025-2019)</t>
  </si>
  <si>
    <t>Требования ГОСТ Р ИСО/МЭК 17020-2012. Приказ Минэкономразвития от 26.10.2020 № 707. Приказ Минэкономразвития от 16 августа 2021 г. № 496. ГОСТ Р ИСО 19011-2021. Проведение внутренних аудитов. Аудитор органа инспекции</t>
  </si>
  <si>
    <t>ИСО/МЭК 17020:2012 «Оценка соответствия. требования к работе различных типов органов инспекции» (ISO/IEC 17020:2012 «Conformity assessment — requirements for the operation of various types of bodies performing inspection»). ГОСТ Р ИСО/МЭК 17020-2012 «Оценка соответствия. требования к работе различных типов органов инспекции». ILAC Р 15:05/2020 «Применение ISO/IEC 17020:2012 для аккредитации органов инспекции» (Application OF ISO/IEC 17020:2012 for the accreditation of inspection bodies). Руководитель органа инспекции. Специалист (менеджер) по качеству органа инспекции. Технический директор органа инспекции. Работник органа инспекции.</t>
  </si>
  <si>
    <t>Работа с конфигуратором. Формирование области аккредитации испытательной лаборатории, его возможности. Заполнение, сохранение и редактирование в режиме реального времени. Устранение возможных ошибок. Демонстрация работы в конфигураторе</t>
  </si>
  <si>
    <t xml:space="preserve">50 000
Скидка (при заказе образцов актов внедрения всех методик) 10 000
ВСЕГО (с учетом скидки) 40 000
</t>
  </si>
  <si>
    <t>МИ ЭЗ.01-2020 Акустика. Метод измерений на рабочих местах. Методика измерений эквивалентного уровня звука (стратегия измерений на основе рабочей операции).</t>
  </si>
  <si>
    <t>МИ В6.02-2020 Методика измерений массовой концентрации витамина В6 в воздухе рабочей зоны спектрофотометрическим методом.</t>
  </si>
  <si>
    <t>МИ НТП.18-2020 Факторы трудового процесса. Метод измерений на рабочих местах. Методика измерений показателей напряженности трудового процесса.</t>
  </si>
  <si>
    <t>МИ ЭМИ.04-2020 Электромагнитные поля. Метод измерений на рабочих местах. Методика измерений электрических, магнитных, электромагнитных полей на рабочих местах</t>
  </si>
  <si>
    <r>
      <t xml:space="preserve">МИ Ме.11-2021 «Государственная система обеспечения единства измерений. Методика измерений массовой концентрации металлов (железо и его соединения, марганец и его соединения, никель и его соединения, медь и ее соединения, свинец и его неорганические соединения, алюминий и его соединения, ванадий и его соединения, хром (VI), хром (III) и их соединений) в воздухе рабочей зоны, атмосферном воздухе и промышленных выбросах спектрофотометрическим методом»
</t>
    </r>
    <r>
      <rPr>
        <i/>
        <sz val="14"/>
        <color rgb="FF000000"/>
        <rFont val="Times New Roman"/>
        <family val="1"/>
        <charset val="204"/>
      </rPr>
      <t>ниже стоимость обучения по разделам</t>
    </r>
  </si>
  <si>
    <t>МИ Т.03-2020 «Государственная система обеспечения единства измерений. Методика измерений массовой концентрации тетрациклина в воздухе рабочей зоны спектрофотометрическим методом»</t>
  </si>
  <si>
    <t>МИ ТТП.7-2020 Факторы трудового процесса. Метод измерений на рабочих местах. Методика измерений показателей тяжести трудового процесса.</t>
  </si>
  <si>
    <t>МИ М.08−2021 Государственная система обеспечения единства измерений. Микроклимат. Метод измерений показателей микроклимата. Методика измерений показателей микроклимата на рабочих местах в помещениях (сооружениях, кабинах), в помещениях жилых зданий (в том числе зданиях общежитий), помещениях общественных, административных и бытовых зданий (сооружений), помещениях специального подвижного состава железнодорожного транспорта и метрополитена, в системах вентиляции промышленных, общественных и жилых зданий (сооружений), на открытом воздухе.</t>
  </si>
  <si>
    <t>МИ СС.09-2021 Государственная система обеспечения единства измерений. Световая среда. Метод измерений показателей световой среды. Методика измерений показателей световой среды на рабочих местах, в помещениях и оконных конструкциях жилых и общественных зданий (сооружений), селитебной территории</t>
  </si>
  <si>
    <t>МИ РД.10–2021 «Государственная система обеспечения единства измерений. Прямые измерения. Метод измерений линейных размеров и расстояний. Методика измерений линейных размеров и расстояний»</t>
  </si>
  <si>
    <t>МИ Ме.5-2022 Государственная система обеспечения единства измерений. Методика измерений массовой концентрации тяжелых металлов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спектрофотометрическим и титриметрическим методами, общей жесткости</t>
  </si>
  <si>
    <t>МИ ЭМИ.12–2021 Государственная система обеспечения единства измерений. Электромагнитные поля. Метод измерений электромагнитных полей. Методика измерений электрических, магнитных, электромагнитных полей в помещениях жилых зданий (в том числе зданиях общежитий), помещениях общественных, административных и бытовых зданий (сооружений), помещениях специального подвижного состава железнодорожного транспорта и метрополитена, в жилых и общественных помещениях плавательных средств и морских сооружений, на селитебных (открытых) территориях</t>
  </si>
  <si>
    <t>МИ Ш.13-2021 Государственная система обеспечения единства измерений. Акустика. Метод измерений шума, инфразвука, воздушного ультразвука. Методика измерений шума, инфразвука, воздушного ультразвука на рабочих местах, в том числе рабочих местах транспорта и объектов транспортной инфраструктуры, в помещениях жилых, общественных и производственных зданий, на селитебной и открытой территории.</t>
  </si>
  <si>
    <t>МИ ОВ.14-2021 Государственная система обеспечения единства измерений. Общая вибрация. Метод измерений общей вибрации. Методика измерений общей вибрации на рабочих местах, в том числе рабочих местах транспорта и объектов транспортной инфраструктуры, в помещениях жилых, общественных и производственных зданий, открытой территории.</t>
  </si>
  <si>
    <t>МИ ЛВ.15-2021 Государственная система обеспечения единства измерений. Локальная вибрация. Метод измерений локальной вибрации. Методика измерений локальной вибрации на рабочих местах.</t>
  </si>
  <si>
    <t>МИ П.16-2021 Государственная система обеспечения единства измерений. Методика измерений влажности, температуры, скорости, объемного расхода газовых потоков промышленных выбросов, массовой концентрации пыли в воздухе рабочей зоны, атмосферном воздухе и промышленных выбросах.</t>
  </si>
  <si>
    <t>Информация будет доступна позднее</t>
  </si>
  <si>
    <t>МИ НП.23-2023 Государственная система обеспечения единства измерений. Методика измерений массовой концентрации (доли) нефтепродуктов, жиров (масел) и их форм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ИК-Спектрометрическим методом</t>
  </si>
  <si>
    <t>МИ C6H6O.24-2023 Государственная система обеспечения единства измерений. Методика измерений массовой концентрации (доли) фенолов и их соединений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спектрофотометрическим методом</t>
  </si>
  <si>
    <t>МИ NО2.25-2023 Государственная система обеспечения единства измерений. Методика измерений массовой концентрации оксида и диоксида азота, нитритов и их соединений в воздухе рабочей зоны, атмосферном воздухе, воздухе закрытых помещений и промышленных выбросах, массовой концентрации (доли) нитритов и их соединений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спектрофотометрическим методом спектрофотометрическим методом</t>
  </si>
  <si>
    <t>МИ SO2.28-2023 Государственная система обеспечения единства измерений. Методика измерений массовой концентрации диоксида серы в воздухе рабочей зоны, атмосферном воздухе, воздухе закрытых помещений и промышленных выбросах спектрофотометрическим методом спектрофотометрическим методом</t>
  </si>
  <si>
    <t>МИ CH2O.29-2023 Государственная система обеспечения единства измерений. Методика измерений массовой концентрации (доли) формальдегида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спектрофотометрическим методом</t>
  </si>
  <si>
    <t>МИ ГМ.30-2023 Государственная система обеспечения единства измерений. Методика измерений массовой доли воды (влажности), золы [зольности, неорганических (минеральных) соединений], органических соединений в отходах производства и потребления, массовой доли воды (влажности), золы [зольности, неорганических (минеральных) веществ], органических веществ в почве, грунтах, песке, иле (в том числе активном), осадках сточных вод, шламах, донных отложениях, массовой концентрации сухого остатка (минерализации) и прокаленного остатка во всех типах вод гравиметрическим методом</t>
  </si>
  <si>
    <t>Стоимость по 15.09.2023г, в рублях, без НДС, при условии оплаты по 15.09.2023г. (поступление денежных средств на расчетный счет Ассоциации НООИ или ООО ПННЦ Иркутск)</t>
  </si>
  <si>
    <r>
      <t xml:space="preserve">БАЗОВЫЙ КОМПЛЕКТ ДОКУМЕНТОВ СИСТЕМЫ МЕНЕДЖМЕНТА ИСПЫТАТЕЛЬНОЙ ЛАБОРАТОРИИ (ЦЕНТРА) — МОДУЛЬ 1 (сокращенно </t>
    </r>
    <r>
      <rPr>
        <b/>
        <sz val="14"/>
        <color rgb="FF000000"/>
        <rFont val="Times New Roman"/>
        <family val="1"/>
        <charset val="204"/>
      </rPr>
      <t>БК ИЛ Модуль 1</t>
    </r>
    <r>
      <rPr>
        <sz val="14"/>
        <color rgb="FF000000"/>
        <rFont val="Times New Roman"/>
        <family val="1"/>
        <charset val="204"/>
      </rPr>
      <t>), унифицированный под различные сегменты деятельности.</t>
    </r>
  </si>
  <si>
    <r>
      <t xml:space="preserve">ДОПОЛНЕНИЕ №1 К БАЗОВОМУ КОМПЛЕКТУ ДОКУМЕНТОВ СИСТЕМЫ МЕНЕДЖМЕНТА ИСПЫТАТЕЛЬНОЙ ЛАБОРАТОРИИ (ЦЕНТРА) — МОДУЛЬ 2 (сокращенно </t>
    </r>
    <r>
      <rPr>
        <b/>
        <sz val="14"/>
        <color rgb="FF000000"/>
        <rFont val="Times New Roman"/>
        <family val="1"/>
        <charset val="204"/>
      </rPr>
      <t>БК ИЛ Модуль 2</t>
    </r>
    <r>
      <rPr>
        <sz val="14"/>
        <color rgb="FF000000"/>
        <rFont val="Times New Roman"/>
        <family val="1"/>
        <charset val="204"/>
      </rPr>
      <t>).</t>
    </r>
  </si>
  <si>
    <r>
      <t xml:space="preserve">ДОПОЛНЕНИЕ №2 К БАЗОВОМУ КОМПЛЕКТУ ДОКУМЕНТОВ СИСТЕМЫ МЕНЕДЖМЕНТА ИСПЫТАТЕЛЬНОЙ ЛАБОРАТОРИИ (ЦЕНТРА) — МОДУЛЬ 3 РИСКИ И ВОЗМОЖНОСТИ (сокращенно </t>
    </r>
    <r>
      <rPr>
        <b/>
        <sz val="14"/>
        <color rgb="FF000000"/>
        <rFont val="Times New Roman"/>
        <family val="1"/>
        <charset val="204"/>
      </rPr>
      <t>БК ИЛ Модуль 3</t>
    </r>
    <r>
      <rPr>
        <sz val="14"/>
        <color rgb="FF000000"/>
        <rFont val="Times New Roman"/>
        <family val="1"/>
        <charset val="204"/>
      </rPr>
      <t>), разработаны в соответствии с ГОСТ ISO/IEC 17025-2019 «Общие требования к компетентности испытательных и калибровочных лабораторий» (далее ГОСТ ISO/IEC 17025-2019), в виде электронных документов в формате Word, на 30 процессов системы менеджмента испытательной лаборатории (центра).</t>
    </r>
  </si>
  <si>
    <r>
      <t xml:space="preserve">ДОПОЛНЕНИЕ №1 К БАЗОВОМУ КОМПЛЕКТУ ДОКУМЕНТОВ СИСТЕМЫ МЕНЕДЖМЕНТА ОРГАНА ИНСПЕКЦИИ — МОДУЛЬ 2 (сокращенно </t>
    </r>
    <r>
      <rPr>
        <b/>
        <sz val="14"/>
        <color rgb="FF000000"/>
        <rFont val="Times New Roman"/>
        <family val="1"/>
        <charset val="204"/>
      </rPr>
      <t>БК ОИ Модуль 2</t>
    </r>
    <r>
      <rPr>
        <sz val="14"/>
        <color rgb="FF000000"/>
        <rFont val="Times New Roman"/>
        <family val="1"/>
        <charset val="204"/>
      </rPr>
      <t>).</t>
    </r>
  </si>
  <si>
    <r>
      <t xml:space="preserve">БАЗОВЫЙ КОМПЛЕКТ ДОКУМЕНТОВ СИСТЕМЫ МЕНЕДЖМЕНТА ОРГАНА ИНСПЕКЦИИ — МОДУЛЬ 1 (сокращенно </t>
    </r>
    <r>
      <rPr>
        <b/>
        <sz val="14"/>
        <color rgb="FF000000"/>
        <rFont val="Times New Roman"/>
        <family val="1"/>
        <charset val="204"/>
      </rPr>
      <t>БК ОИ Модуль 1</t>
    </r>
    <r>
      <rPr>
        <sz val="14"/>
        <color rgb="FF000000"/>
        <rFont val="Times New Roman"/>
        <family val="1"/>
        <charset val="204"/>
      </rPr>
      <t>), унифицированный под различные сегменты деятельности.</t>
    </r>
  </si>
  <si>
    <r>
      <rPr>
        <b/>
        <sz val="14"/>
        <color rgb="FF000000"/>
        <rFont val="Times New Roman"/>
        <family val="1"/>
        <charset val="204"/>
      </rPr>
      <t>ПрофСтандарт НПА</t>
    </r>
    <r>
      <rPr>
        <sz val="14"/>
        <color rgb="FF000000"/>
        <rFont val="Times New Roman"/>
        <family val="1"/>
        <charset val="204"/>
      </rPr>
      <t xml:space="preserve"> — справочно-правовая система для организаций и лиц, осуществляющих деятельность в сегменте оценки соответствия в национальной системе аккредитации</t>
    </r>
  </si>
  <si>
    <t>Доступность продукта и в результате его стоимость, оценивается в каждом конкретном случае индивидуально.</t>
  </si>
  <si>
    <t>МИ ЭЗ.01-2020 Акустика. Метод измерений на рабочих местах. Методика измерений (стратегия измерений на основе рабочей операции).</t>
  </si>
  <si>
    <t>МИ ЭМИ.04-2020 Электромагнитные поля. Метод измерений на рабочих местах. Методика измерений электрических, магнитных, электромагнитных полей на рабочих местах.</t>
  </si>
  <si>
    <t>МИ Ме.11-2021 Государственная система обеспечения единства измерений «Методика измерений массовой концентрации металлов (железо и его соединения, марганец и его соединения, никель и его соединения, медь и ее соединения, свинец и его неорганические соединения, алюминий и его соединения, ванадий и его соединения, хром (VI), хром (III) и их соединений) в воздухе рабочей зоны, атмосферном воздухе и промышленных выбросах спектрофотометрическим методом».</t>
  </si>
  <si>
    <t>МИ Т.03-2020 Государственная система обеспечения единства измерений «Методика измерений массовой концентрации тетрациклина в воздухе рабочей зоны спектрофотометрическим методом».</t>
  </si>
  <si>
    <t>МИ М.08−2021 Государственная система обеспечения единства измерений «Микроклимат. Метод измерений показателей микроклимата. Методика измерений показателей микроклимата на рабочих местах в помещениях (сооружениях, кабинах), в помещениях жилых зданий (в том числе зданиях общежитий), помещениях общественных, административных и бытовых зданий (сооружений), помещениях специального подвижного состава железнодорожного транспорта и метрополитена, в системах вентиляции промышленных, общественных и жилых зданий (сооружений), на открытом воздухе».</t>
  </si>
  <si>
    <t>МИ СС.09-2021 Государственная система обеспечения единства измерений. Световая среда. Метод измерений показателей световой среды. Методика измерений показателей световой среды на рабочих местах, в помещениях и оконных конструкциях жилых и общественных зданий (сооружений), селитебной территории.</t>
  </si>
  <si>
    <t>МИ РД.10–2021 «Прямые измерения. Метод измерений линейных размеров и расстояний. Методика измерений линейных размеров и расстояний».</t>
  </si>
  <si>
    <t>МИ ЭМИ.12–2021 Государственная система обеспечения единства измерений «Электромагнитные поля. Метод измерений электромагнитных полей. Методика измерений электрических, магнитных, электромагнитных полей в помещениях жилых зданий (в том числе зданиях общежитий), помещениях общественных, административных и бытовых зданий (сооружений), помещениях специального подвижного состава железнодорожного транспорта и метрополитена, в жилых и общественных помещениях плавательных средств и морских сооружений, на селитебных (открытых) территориях».</t>
  </si>
  <si>
    <t>МИ ОВ.14-2021 Общая вибрация. Метод измерений общей вибрации. Методика измерений общей вибрации на рабочих местах, транспорте и объектах транспортной инфраструктуры, в помещениях жилых, общественных и производственных зданий.</t>
  </si>
  <si>
    <t>МИ ЛВ.15-2021 Локальная вибрация. Метод измерений локальной вибрации. Методика измерений локальной вибрации на рабочих местах.</t>
  </si>
  <si>
    <r>
      <t xml:space="preserve">МИ Ме.5-2022 Государственная система обеспечения единства измерений. Методика измерений массовой концентрации тяжелых металлов во всех типах вод, жидких и твердых отходах производства и потребления, почве, грунтах, песке, иле (в том числе активном), осадках сточных вод, шламах, донных отложениях, воздухе рабочей зоны, атмосферном воздухе, воздухе закрытых помещений и промышленных выбросах спектрофотометрическим и титриметрическим методами, общей жесткости.
</t>
    </r>
    <r>
      <rPr>
        <i/>
        <sz val="14"/>
        <color rgb="FF000000"/>
        <rFont val="Times New Roman"/>
        <family val="1"/>
        <charset val="204"/>
      </rPr>
      <t>ниже стоимость по разделам</t>
    </r>
  </si>
  <si>
    <t>ПОДРАЗДЕЛ ЦИНК И ЕГО СОЕДИНЕНИЯ В ВОЗДУХЕ, РАЗДЕЛА ЦИНК И ЕГО СОЕДИНЕНИЯ</t>
  </si>
  <si>
    <t>ПОДРАЗДЕЛ ЦИНК И ЕГО СОЕДИНЕНИЯ В ВОДЕ, РАЗДЕЛА ЦИНК И ЕГО СОЕДИНЕНИЯ</t>
  </si>
  <si>
    <t>ПОДРАЗДЕЛ ЦИНК И ЕГО СОЕДИНЕНИЯ В ОТХОДАХ, РАЗДЕЛА ЦИНК И ЕГО СОЕДИНЕНИЯ</t>
  </si>
  <si>
    <t>ПОДРАЗДЕЛ МОЛИБДЕН И ЕГО СОЕДИНЕНИЯ В ВОЗДУХЕ, РАЗДЕЛА МОЛИБДЕН И ЕГО СОЕДИНЕНИЯ</t>
  </si>
  <si>
    <t>ПОДРАЗДЕЛ МОЛИБДЕН И ЕГО СОЕДИНЕНИЯ В ВОДЕ, РАЗДЕЛА МОЛИБДЕН И ЕГО СОЕДИНЕНИЯ</t>
  </si>
  <si>
    <t>ПОДРАЗДЕЛ МОЛИБДЕН И ЕГО СОЕДИНЕНИЯ В ОТХОДАХ, РАЗДЕЛА МОЛИБДЕН И ЕГО СОЕДИНЕНИЯ</t>
  </si>
  <si>
    <t>ПОДРАЗДЕЛ ЖЕЛЕЗО И ЕГО СОЕДИНЕНИЯ В ВОДЕ, РАЗДЕЛА ЖЕЛЕЗО И ЕГО СОЕДИНЕНИЯ</t>
  </si>
  <si>
    <t>ПОДРАЗДЕЛ ЖЕЛЕЗО И ЕГО СОЕДИНЕНИЯ В ОТХОДАХ, РАЗДЕЛА ЖЕЛЕЗО И ЕГО СОЕДИНЕНИЯ</t>
  </si>
  <si>
    <t>ПОДРАЗДЕЛ ЦИНК И ЕГО СОЕДИНЕНИЯ В ПОЧВЕ, РАЗДЕЛА ЦИНК И ЕГО СОЕДИНЕНИЯ</t>
  </si>
  <si>
    <t>ПОДРАЗДЕЛ МОЛИБДЕН И ЕГО СОЕДИНЕНИЯ В ПОЧВЕ, РАЗДЕЛА МОЛИБДЕН И ЕГО СОЕДИНЕНИЯ</t>
  </si>
  <si>
    <t>ПОДРАЗДЕЛ ЖЕЛЕЗО И ЕГО СОЕДИНЕНИЯ В ПОЧВЕ, РАЗДЕЛА ЖЕЛЕЗО И ЕГО СОЕДИНЕНИЯ</t>
  </si>
  <si>
    <t>ПОДРАЗДЕЛ МАРГАНЕЦ И ЕГО СОЕДИНЕНИЯ В ВОДЕ, РАЗДЕЛА МАРГАНЕЦ И ЕГО СОЕДИНЕНИЯ</t>
  </si>
  <si>
    <t>ПОДРАЗДЕЛ МАРГАНЕЦ И ЕГО СОЕДИНЕНИЯ В ОТХОДАХ, РАЗДЕЛА МАРГАНЕЦ И ЕГО СОЕДИНЕНИЯ</t>
  </si>
  <si>
    <t>ПОДРАЗДЕЛ МАРГАНЕЦ И ЕГО СОЕДИНЕНИЯ В ПОЧВЕ, РАЗДЕЛА МАРГАНЕЦ И ЕГО СОЕДИНЕНИЯ</t>
  </si>
  <si>
    <t>ПОДРАЗДЕЛ СВИНЕЦ И ЕГО СОЕДИНЕНИЯ В ВОДЕ, РАЗДЕЛА СВИНЕЦ И ЕГО СОЕДИНЕНИЯ</t>
  </si>
  <si>
    <t>ПОДРАЗДЕЛ СВИНЕЦ И ЕГО СОЕДИНЕНИЯ В ОТХОДАХ, РАЗДЕЛА СВИНЕЦ И ЕГО СОЕДИНЕНИЯ</t>
  </si>
  <si>
    <t>ПОДРАЗДЕЛ СВИНЕЦ И ЕГО СОЕДИНЕНИЯ В ПОЧВЕ, РАЗДЕЛА СВИНЕЦ И ЕГО СОЕДИНЕНИЯ</t>
  </si>
  <si>
    <t>ПОДРАЗДЕЛ АЛЮМИНИЙ И ЕГО СОЕДИНЕНИЯ В ВОДЕ, РАЗДЕЛА АЛЮМИНИЙ И ЕГО СОЕДИНЕНИЯ</t>
  </si>
  <si>
    <t>ПОДРАЗДЕЛ АЛЮМИНИЙ И ЕГО СОЕДИНЕНИЯ В ОТХОДАХ, РАЗДЕЛА АЛЮМИНИЙ И ЕГО СОЕДИНЕНИЯ</t>
  </si>
  <si>
    <t>ПОДРАЗДЕЛ АЛЮМИНИЙ И ЕГО СОЕДИНЕНИЯ В ПОЧВЕ, РАЗДЕЛА АЛЮМИНИЙ И ЕГО СОЕДИНЕНИЯ</t>
  </si>
  <si>
    <t>ПОДРАЗДЕЛ ЦИНК И ЕГО СОЕДИНЕНИЯ В ВОДЕ, РАЗДЕЛА КАЛЬЦИЙ И ЕГО СОЕДИНЕНИЯ, МАГНИЙ И ЕГО СОЕДИНЕНИЯ</t>
  </si>
  <si>
    <t>КАЛЬЦИЙ И ЕГО СОЕДИНЕНИЯ В ВОДЕ, МАГНИЙ И ЕГО СОЕДИНЕНИЯ В ВОДЕ, РАЗДЕЛА КАЛЬЦИЙ И ЕГО СОЕДИНЕНИЯ, МАГНИЙ И ЕГО СОЕДИНЕНИЯ</t>
  </si>
  <si>
    <t>КАЛЬЦИЙ И ЕГО СОЕДИНЕНИЯ В ОТХОДАХ, МАГНИЙ И ЕГО СОЕДИНЕНИЯ В ОТХОДАХ, РАЗДЕЛА КАЛЬЦИЙ И ЕГО СОЕДИНЕНИЯ, МАГНИЙ И ЕГО СОЕДИНЕНИЯ</t>
  </si>
  <si>
    <t>КАЛЬЦИЙ И ЕГО СОЕДИНЕНИЯ В ПОЧВЕ, МАГНИЙ И ЕГО СОЕДИНЕНИЯ В ПОЧВЕ, РАЗДЕЛА КАЛЬЦИЙ И ЕГО СОЕДИНЕНИЯ, МАГНИЙ И ЕГО СОЕДИНЕНИЯ</t>
  </si>
  <si>
    <r>
      <t>РАЗДЕЛ ЦИНК И ЕГО СОЕДИНЕНИЯ</t>
    </r>
    <r>
      <rPr>
        <b/>
        <sz val="12"/>
        <color rgb="FF000000"/>
        <rFont val="Times New Roman"/>
        <family val="1"/>
        <charset val="204"/>
      </rPr>
      <t xml:space="preserve"> (все подразделы)</t>
    </r>
  </si>
  <si>
    <r>
      <t xml:space="preserve">РАЗДЕЛ МОЛИБДЕН И ЕГО СОЕДИНЕНИЯ </t>
    </r>
    <r>
      <rPr>
        <b/>
        <sz val="12"/>
        <color rgb="FF000000"/>
        <rFont val="Times New Roman"/>
        <family val="1"/>
        <charset val="204"/>
      </rPr>
      <t>(все подразделы)</t>
    </r>
  </si>
  <si>
    <r>
      <t xml:space="preserve">РАЗДЕЛ ЖЕЛЕЗО И ЕГО СОЕДИНЕНИЯ </t>
    </r>
    <r>
      <rPr>
        <b/>
        <sz val="12"/>
        <color rgb="FF000000"/>
        <rFont val="Times New Roman"/>
        <family val="1"/>
        <charset val="204"/>
      </rPr>
      <t>(все подразделы)</t>
    </r>
  </si>
  <si>
    <r>
      <t>РАЗДЕЛ МАРГАНЕЦ И ЕГО СОЕДИНЕНИЯ</t>
    </r>
    <r>
      <rPr>
        <b/>
        <sz val="12"/>
        <color rgb="FF000000"/>
        <rFont val="Times New Roman"/>
        <family val="1"/>
        <charset val="204"/>
      </rPr>
      <t xml:space="preserve"> (все подразделы)</t>
    </r>
  </si>
  <si>
    <r>
      <t xml:space="preserve">РАЗДЕЛ СВИНЕЦ И ЕГО СОЕДИНЕНИЯ </t>
    </r>
    <r>
      <rPr>
        <b/>
        <sz val="12"/>
        <color rgb="FF000000"/>
        <rFont val="Times New Roman"/>
        <family val="1"/>
        <charset val="204"/>
      </rPr>
      <t>(все подразделы)</t>
    </r>
  </si>
  <si>
    <r>
      <t xml:space="preserve">РАЗДЕЛ АЛЮМИНИЙ И ЕГО СОЕДИНЕНИЯ </t>
    </r>
    <r>
      <rPr>
        <b/>
        <sz val="12"/>
        <color rgb="FF000000"/>
        <rFont val="Times New Roman"/>
        <family val="1"/>
        <charset val="204"/>
      </rPr>
      <t>(все подразделы)</t>
    </r>
  </si>
  <si>
    <r>
      <t xml:space="preserve">РАЗДЕЛ КАЛЬЦИЙ И ЕГО СОЕДИНЕНИЯ, МАГНИЙ И ЕГО СОЕДИНЕНИЯ </t>
    </r>
    <r>
      <rPr>
        <b/>
        <sz val="12"/>
        <color rgb="FF000000"/>
        <rFont val="Times New Roman"/>
        <family val="1"/>
        <charset val="204"/>
      </rPr>
      <t>(все подразделы)</t>
    </r>
  </si>
  <si>
    <t>Образцы актов внедрения на аттестованные методики в целях СОУТ опубликованные на сайте Минтруда России**</t>
  </si>
  <si>
    <t>Образец акта внедрения — Методика измерений показателей микроклимата для целей специальной оценки условий труда (МИ М.ИНТ-01.01-2018)**</t>
  </si>
  <si>
    <t>Образец акта внедрения — Эквивалентный уровень звука. Методика измерений эквивалентного уровня звука (параметров шума) для целей специальной оценки условий труда (МИ Ш.ИНТ-02.01-2018)**</t>
  </si>
  <si>
    <t>Образец акта внедрения — Эквивалентный общий уровень звукового давления. Методика измерений эквивалентного общего уровня звукового давления (параметров инфразвука) для целей специальной оценки условий труда (МИ И.ИНТ-03.01-2018)**</t>
  </si>
  <si>
    <t>Образец акта внедрения — Уровень звукового давления. Методика измерений уровня звукового давления (параметров ультразвука воздушного) для целей специальной оценки условий труда (МИ УВ.ИНТ-04.01-2018)**</t>
  </si>
  <si>
    <t>Образец акта внедрения — Виброускорение. Методика измерений виброускорения (параметров общей вибрации) для целей специальной оценки условий труда (МИ ОВ.ИНТ-05.01-2018)**</t>
  </si>
  <si>
    <t>Образец акта внедрения — Виброускорение. Методика измерений виброускорения (параметров локальной вибрации) для целей специальной оценки условий труда (МИ ЛВ.ИНТ-06.01-2018)**</t>
  </si>
  <si>
    <t>Образец акта внедрения — Методика измерений показателей световой среды для целей специальной оценки условий труда (МИ СС.ИНТ-07.01-2018)**</t>
  </si>
  <si>
    <t>Образец акта внедрения — Электромагнитные поля. Методика измерений напряженности электрического поля, напряжённость магнитного поля, магнитная индукция переменного электрического поля 50 Гц (параметров переменного электромагнитного поля) для целей специальной оценки условий труда (МИ ПЭМ50.ИНТ-08.01-2018)**</t>
  </si>
  <si>
    <t>Образец акта внедрения — Электростатические поля. Методика измерений напряженности электрического поля электромагнитных излучений (параметров электростатического поля) для целей специальной оценки условий труда (МИ ЭП.ИНТ-10.01-2018)**</t>
  </si>
  <si>
    <t>Образец акта внедрения — Постоянные магнитные поля. Методика измерений магнитной индукции (параметров постоянного магнитного поля) для целей специальной оценки условий труда (МИ ПМП.ИНТ-11.01-2018)**</t>
  </si>
  <si>
    <t>Образец акта внедрения — Методика измерений параметров лазерного излучения для целей специальной оценки условий труда (МИ ЛИ.ИНТ-13.01-2018)**</t>
  </si>
  <si>
    <t>Образец акта внедрения — Методика измерений параметров ионизирующего излучения для целей специальной оценки условий труда (МИ ИИ.ИНТ-14.01-2018)**</t>
  </si>
  <si>
    <t>Образец акта внедрения — Методика измерений параметров радиоактивного загрязнения производственных помещений, элементов производственного оборудования, средств индивидуальной защиты и кожных покровов работника для целей специальной оценки условий труда (МИ ИИ.ИНТ-15.01-2018)**</t>
  </si>
  <si>
    <t>Образец акта внедрения — Методика измерений параметров тяжести трудового процесса для целей специальной оценки условий труда (МИ ТТП.ИНТ-16.01-2018)**</t>
  </si>
  <si>
    <t>Образец акта внедрения — Методика измерений параметров напряженности трудового процесса для целей специальной оценки условий труда (МИ НТП.ИНТ-17.01-2018)**</t>
  </si>
  <si>
    <t>Образец акта внедрения — Пыль. Методика измерений массовой концентрации пыли гравиметрическим методом для целей специальной оценки условий труда (МИ АПФД-18.01-2018)**</t>
  </si>
  <si>
    <t>Образец акта внедрения — Углерода оксид. Методика измерений концентраций углерода оксида с помощью комплекта индикаторных трубок для целей специальной оценки условий труда (МИ ХВ-19.01-2018)**</t>
  </si>
  <si>
    <t>Образец акта внедрения — Фенол. Методика измерений концентраций фенола с помощью комплекта индикаторных трубок для целей специальной оценки условий труда (МИ ХВ-20.01-2018)**</t>
  </si>
  <si>
    <t>Образец акта внедрения — Аммиак. Методика измерений концентраций аммиака с помощью комплекта индикаторных трубок для целей специальной оценки условий труда (МИ ХВ-21.01-2018)**</t>
  </si>
  <si>
    <t>Образец акта внедрения — Ацетон. Методика измерений концентраций ацетона с помощью комплекта индикаторных трубок для целей специальной оценки условий труда (МИ ХВ-22.01-2018)**</t>
  </si>
  <si>
    <t>Образец акта внедрения — Ацетальдегид. Методика измерений концентраций ацетальдегида с помощью комплекта индикаторных трубок для целей специальной оценки условий труда (МИ ХВ-23.01-2018)**</t>
  </si>
  <si>
    <t>Образец акта внедрения — Бензин. Методика измерений концентраций бензина с помощью комплекта индикаторных трубок для целей специальной оценки условий труда (МИ ХВ-24.01-2018)**</t>
  </si>
  <si>
    <t>Образец акта внедрения — Бензол. Методика измерений концентраций бензола с помощью комплекта индикаторных трубок для целей специальной оценки условий труда (МИ ХВ-25.01-2018)**</t>
  </si>
  <si>
    <t>Образец акта внедрения — Бутиловый спирт. Методика измерений концентраций бутилового спирта с помощью комплекта индикаторных трубок для целей специальной оценки условий труда (МИ ХВ-26.01-2018)**</t>
  </si>
  <si>
    <t>Образец акта внедрения — Бутилацетат. Методика измерений концентраций бутилацетата с помощью комплекта индикаторных трубок для целей специальной оценки условий труда (МИ ХВ-27.01-2018)**</t>
  </si>
  <si>
    <t>Образец акта внедрения — Изопропиловый спирт. Методика измерений концентраций изопропилового спирта с помощью комплекта индикаторных трубок для целей специальной оценки условий труда (МИ ХВ-28.01-2018)**</t>
  </si>
  <si>
    <t>Образец акта внедрения — Углеводороды алифатические предельные С1-С10. Методика измерений концентраций углеводородов алифатических предельных С1-С10 с помощью комплекта индикаторных трубок для целей специальной оценки условий труда (МИ ХВ-29.01-2018)**</t>
  </si>
  <si>
    <t>Образец акта внедрения — Толуол. Методика измерений концентраций толуола с помощью комплекта индикаторных трубок для целей специальной оценки условий труда (МИ ХВ-30.01-2018)**</t>
  </si>
  <si>
    <t>Образец акта внедрения — Масла минеральные. Методика измерений концентраций масла минерального с помощью комплекта индикаторных трубок для целей специальной оценки условий труда (МИ ХВ-31.01-2018)**</t>
  </si>
  <si>
    <t>Образец акта внедрения — Ксилол. Методика измерений концентраций ксилола с помощью комплекта индикаторных трубок для целей специальной оценки условий труда (МИ ХВ-32.01-2018)**</t>
  </si>
  <si>
    <t>Образец акта внедрения — Сероводород. Методика измерений концентраций сероводорода с помощью комплекта индикаторных трубок для целей специальной оценки условий труда (МИ ХВ-33.01-2018)**</t>
  </si>
  <si>
    <t>Образец акта внедрения — Спирт этиловый. Методика измерений концентраций спирта этилового с помощью комплекта индикаторных трубок для целей специальной оценки условий труда (МИ ХВ-34.01-2018)**</t>
  </si>
  <si>
    <t>Образец акта внедрения — Формальдегид. Методика измерений концентраций формальдегидов с помощью комплекта индикаторных трубок для целей специальной оценки условий труда (МИ ХВ-35.01-2018)**</t>
  </si>
  <si>
    <t>Образец акта внедрения — Эпихлоргидрин. Методика измерений концентраций эпихлоргидрина с помощью комплекта индикаторных трубок для целей специальной оценки условий труда (МИ ХВ-36.01-2018)**</t>
  </si>
  <si>
    <t>Образец акта внедрения — Азота диоксид. Методика измерений концентраций азота диоксида с помощью комплекта индикаторных трубок для целей специальной оценки условий труда (МИ ХВ-37.01-2018)**</t>
  </si>
  <si>
    <t>Образец акта внедрения — Азота оксид. Методика измерений концентраций азота оксида с помощью комплекта индикаторных трубок для целей специальной оценки условий труда (МИ ХВ-38.01-2018)**</t>
  </si>
  <si>
    <t>Образец акта внедрения — Фтористый водород. Методика измерений концентраций фтористого водорода с помощью комплекта индикаторных трубок для целей специальной оценки условий труда (МИ ХВ-39.01-2018)**</t>
  </si>
  <si>
    <t>Образец акта внедрения — Акролеин. Методика измерений концентраций акролеина с помощью комплекта индикаторных трубок для целей специальной оценки условий труда (МИ ХВ-40.01-2018)**</t>
  </si>
  <si>
    <t>Образец акта внедрения — Озон. Методика измерений концентраций озона с помощью комплекта индикаторных трубок для целей специальной оценки условий труда (МИ ХВ-41.01-2018)**</t>
  </si>
  <si>
    <r>
      <rPr>
        <b/>
        <sz val="16"/>
        <color theme="1"/>
        <rFont val="Times New Roman"/>
        <family val="1"/>
        <charset val="204"/>
      </rPr>
      <t>10%</t>
    </r>
    <r>
      <rPr>
        <sz val="16"/>
        <color theme="1"/>
        <rFont val="Times New Roman"/>
        <family val="1"/>
        <charset val="204"/>
      </rPr>
      <t xml:space="preserve"> на любые доступные образовательные продукты Учебного центра
* более подробно о курсах повышения квалификации, семинарах и специальной подготовке по методикам на сайте Учебного центра, ссылка https://akkredit.ru/
** просим уточнять информацию об актуальности в отношении образцов актов внедрения на дату приобретения в Учебном центре.</t>
    </r>
  </si>
  <si>
    <t>Информацию о стоимости услуг провайдера ПК ООО "НП МСИ" просим уточнять на сайте https://npmsi.ru/, либо по электронной почте msi@nooirf.ru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</si>
</sst>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9FCF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2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top" wrapText="1"/>
    </xf>
    <xf numFmtId="3" fontId="2" fillId="0" borderId="24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FCF6"/>
      <color rgb="FFFDFEFC"/>
      <color rgb="FFF4F9F1"/>
      <color rgb="FFE8F2E2"/>
      <color rgb="FFE3E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8"/>
  <sheetViews>
    <sheetView tabSelected="1" zoomScale="70" zoomScaleNormal="70" workbookViewId="0">
      <pane ySplit="1" topLeftCell="A2" activePane="bottomLeft" state="frozen"/>
      <selection pane="bottomLeft" activeCell="B4" sqref="B4"/>
    </sheetView>
  </sheetViews>
  <sheetFormatPr defaultRowHeight="14.4" x14ac:dyDescent="0.3"/>
  <cols>
    <col min="1" max="1" width="78" customWidth="1"/>
    <col min="2" max="2" width="27.5546875" customWidth="1"/>
    <col min="3" max="3" width="27.6640625" customWidth="1"/>
    <col min="4" max="4" width="24.33203125" customWidth="1"/>
    <col min="5" max="5" width="30.44140625" customWidth="1"/>
    <col min="6" max="6" width="32.109375" customWidth="1"/>
    <col min="7" max="7" width="44" customWidth="1"/>
  </cols>
  <sheetData>
    <row r="1" spans="1:7" ht="141.75" customHeight="1" thickBot="1" x14ac:dyDescent="0.35">
      <c r="A1" s="16" t="s">
        <v>14</v>
      </c>
      <c r="B1" s="59" t="s">
        <v>94</v>
      </c>
      <c r="C1" s="60"/>
      <c r="D1" s="17" t="s">
        <v>15</v>
      </c>
      <c r="E1" s="59" t="s">
        <v>53</v>
      </c>
      <c r="F1" s="61"/>
      <c r="G1" s="1" t="s">
        <v>41</v>
      </c>
    </row>
    <row r="2" spans="1:7" ht="37.5" customHeight="1" x14ac:dyDescent="0.3">
      <c r="A2" s="66" t="s">
        <v>21</v>
      </c>
      <c r="B2" s="67"/>
      <c r="C2" s="67"/>
      <c r="D2" s="67"/>
      <c r="E2" s="67"/>
      <c r="F2" s="68"/>
      <c r="G2" s="36" t="s">
        <v>42</v>
      </c>
    </row>
    <row r="3" spans="1:7" ht="54" x14ac:dyDescent="0.3">
      <c r="A3" s="8" t="s">
        <v>0</v>
      </c>
      <c r="B3" s="9" t="s">
        <v>32</v>
      </c>
      <c r="C3" s="9" t="s">
        <v>1</v>
      </c>
      <c r="D3" s="9"/>
      <c r="E3" s="10" t="s">
        <v>47</v>
      </c>
      <c r="F3" s="11" t="s">
        <v>48</v>
      </c>
      <c r="G3" s="37"/>
    </row>
    <row r="4" spans="1:7" ht="54" x14ac:dyDescent="0.3">
      <c r="A4" s="27" t="s">
        <v>102</v>
      </c>
      <c r="B4" s="2">
        <v>5500</v>
      </c>
      <c r="C4" s="2">
        <v>8250</v>
      </c>
      <c r="D4" s="2">
        <v>20</v>
      </c>
      <c r="E4" s="3">
        <f>B4+B4*$D4/100</f>
        <v>6600</v>
      </c>
      <c r="F4" s="4">
        <f>C4+C4*$D4/100</f>
        <v>9900</v>
      </c>
      <c r="G4" s="37"/>
    </row>
    <row r="5" spans="1:7" ht="54" x14ac:dyDescent="0.3">
      <c r="A5" s="27" t="s">
        <v>72</v>
      </c>
      <c r="B5" s="2">
        <v>6000</v>
      </c>
      <c r="C5" s="2">
        <v>9000</v>
      </c>
      <c r="D5" s="2">
        <v>20</v>
      </c>
      <c r="E5" s="3">
        <f t="shared" ref="E5:E7" si="0">B5+B5*$D5/100</f>
        <v>7200</v>
      </c>
      <c r="F5" s="4">
        <f t="shared" ref="F5:F7" si="1">C5+C5*$D5/100</f>
        <v>10800</v>
      </c>
      <c r="G5" s="37"/>
    </row>
    <row r="6" spans="1:7" ht="62.25" customHeight="1" x14ac:dyDescent="0.3">
      <c r="A6" s="27" t="s">
        <v>73</v>
      </c>
      <c r="B6" s="2">
        <v>7800</v>
      </c>
      <c r="C6" s="2">
        <v>11700</v>
      </c>
      <c r="D6" s="2">
        <v>15</v>
      </c>
      <c r="E6" s="3">
        <v>9000</v>
      </c>
      <c r="F6" s="4">
        <v>13500</v>
      </c>
      <c r="G6" s="37"/>
    </row>
    <row r="7" spans="1:7" ht="54" x14ac:dyDescent="0.3">
      <c r="A7" s="27" t="s">
        <v>103</v>
      </c>
      <c r="B7" s="2">
        <v>12000</v>
      </c>
      <c r="C7" s="2">
        <v>18000</v>
      </c>
      <c r="D7" s="2">
        <v>20</v>
      </c>
      <c r="E7" s="3">
        <f t="shared" si="0"/>
        <v>14400</v>
      </c>
      <c r="F7" s="4">
        <f t="shared" si="1"/>
        <v>21600</v>
      </c>
      <c r="G7" s="37"/>
    </row>
    <row r="8" spans="1:7" ht="158.25" customHeight="1" x14ac:dyDescent="0.3">
      <c r="A8" s="27" t="s">
        <v>104</v>
      </c>
      <c r="B8" s="6" t="s">
        <v>2</v>
      </c>
      <c r="C8" s="6" t="s">
        <v>3</v>
      </c>
      <c r="D8" s="2">
        <v>15</v>
      </c>
      <c r="E8" s="2" t="s">
        <v>45</v>
      </c>
      <c r="F8" s="7" t="s">
        <v>46</v>
      </c>
      <c r="G8" s="37"/>
    </row>
    <row r="9" spans="1:7" ht="79.5" customHeight="1" x14ac:dyDescent="0.3">
      <c r="A9" s="27" t="s">
        <v>105</v>
      </c>
      <c r="B9" s="2">
        <v>6000</v>
      </c>
      <c r="C9" s="2">
        <v>9000</v>
      </c>
      <c r="D9" s="2">
        <v>20</v>
      </c>
      <c r="E9" s="3">
        <f>B9+B9*$D9/100</f>
        <v>7200</v>
      </c>
      <c r="F9" s="4">
        <f>C9+C9*$D9/100</f>
        <v>10800</v>
      </c>
      <c r="G9" s="37"/>
    </row>
    <row r="10" spans="1:7" ht="58.5" customHeight="1" x14ac:dyDescent="0.3">
      <c r="A10" s="27" t="s">
        <v>77</v>
      </c>
      <c r="B10" s="2">
        <v>7800</v>
      </c>
      <c r="C10" s="2">
        <v>11700</v>
      </c>
      <c r="D10" s="2">
        <v>15</v>
      </c>
      <c r="E10" s="3">
        <v>9000</v>
      </c>
      <c r="F10" s="4">
        <v>13500</v>
      </c>
      <c r="G10" s="37"/>
    </row>
    <row r="11" spans="1:7" ht="192" customHeight="1" x14ac:dyDescent="0.3">
      <c r="A11" s="27" t="s">
        <v>106</v>
      </c>
      <c r="B11" s="2">
        <v>12000</v>
      </c>
      <c r="C11" s="2">
        <v>18000</v>
      </c>
      <c r="D11" s="2">
        <v>20</v>
      </c>
      <c r="E11" s="3">
        <f t="shared" ref="E11:E52" si="2">B11+B11*$D11/100</f>
        <v>14400</v>
      </c>
      <c r="F11" s="4">
        <f t="shared" ref="F11:F52" si="3">C11+C11*$D11/100</f>
        <v>21600</v>
      </c>
      <c r="G11" s="37"/>
    </row>
    <row r="12" spans="1:7" ht="101.25" customHeight="1" x14ac:dyDescent="0.3">
      <c r="A12" s="27" t="s">
        <v>107</v>
      </c>
      <c r="B12" s="2">
        <v>12000</v>
      </c>
      <c r="C12" s="2">
        <v>18000</v>
      </c>
      <c r="D12" s="2">
        <v>20</v>
      </c>
      <c r="E12" s="3">
        <f t="shared" si="2"/>
        <v>14400</v>
      </c>
      <c r="F12" s="4">
        <f t="shared" si="3"/>
        <v>21600</v>
      </c>
      <c r="G12" s="37"/>
    </row>
    <row r="13" spans="1:7" ht="54" x14ac:dyDescent="0.3">
      <c r="A13" s="27" t="s">
        <v>108</v>
      </c>
      <c r="B13" s="2">
        <v>35000</v>
      </c>
      <c r="C13" s="2">
        <v>52500</v>
      </c>
      <c r="D13" s="2">
        <v>15</v>
      </c>
      <c r="E13" s="3">
        <v>40300</v>
      </c>
      <c r="F13" s="4">
        <v>60400</v>
      </c>
      <c r="G13" s="37"/>
    </row>
    <row r="14" spans="1:7" ht="177.75" customHeight="1" x14ac:dyDescent="0.3">
      <c r="A14" s="27" t="s">
        <v>112</v>
      </c>
      <c r="B14" s="2">
        <v>130000</v>
      </c>
      <c r="C14" s="2">
        <v>160000</v>
      </c>
      <c r="D14" s="2">
        <v>0</v>
      </c>
      <c r="E14" s="3">
        <f t="shared" si="2"/>
        <v>130000</v>
      </c>
      <c r="F14" s="4">
        <f t="shared" si="3"/>
        <v>160000</v>
      </c>
      <c r="G14" s="37"/>
    </row>
    <row r="15" spans="1:7" ht="30" customHeight="1" x14ac:dyDescent="0.3">
      <c r="A15" s="24" t="s">
        <v>137</v>
      </c>
      <c r="B15" s="2">
        <v>45000</v>
      </c>
      <c r="C15" s="2">
        <v>50000</v>
      </c>
      <c r="D15" s="2">
        <v>0</v>
      </c>
      <c r="E15" s="3">
        <f t="shared" ref="E15" si="4">B15+B15*$D15/100</f>
        <v>45000</v>
      </c>
      <c r="F15" s="4">
        <f t="shared" ref="F15" si="5">C15+C15*$D15/100</f>
        <v>50000</v>
      </c>
      <c r="G15" s="37"/>
    </row>
    <row r="16" spans="1:7" ht="27.6" x14ac:dyDescent="0.3">
      <c r="A16" s="25" t="s">
        <v>113</v>
      </c>
      <c r="B16" s="2">
        <v>15000</v>
      </c>
      <c r="C16" s="2">
        <v>20000</v>
      </c>
      <c r="D16" s="2">
        <v>0</v>
      </c>
      <c r="E16" s="3">
        <f t="shared" ref="E16:E25" si="6">B16+B16*$D16/100</f>
        <v>15000</v>
      </c>
      <c r="F16" s="4">
        <f t="shared" ref="F16:F25" si="7">C16+C16*$D16/100</f>
        <v>20000</v>
      </c>
      <c r="G16" s="37"/>
    </row>
    <row r="17" spans="1:7" ht="27.6" x14ac:dyDescent="0.3">
      <c r="A17" s="25" t="s">
        <v>114</v>
      </c>
      <c r="B17" s="2">
        <v>15000</v>
      </c>
      <c r="C17" s="2">
        <v>20000</v>
      </c>
      <c r="D17" s="2">
        <v>0</v>
      </c>
      <c r="E17" s="3">
        <f t="shared" si="6"/>
        <v>15000</v>
      </c>
      <c r="F17" s="4">
        <f t="shared" si="7"/>
        <v>20000</v>
      </c>
      <c r="G17" s="37"/>
    </row>
    <row r="18" spans="1:7" ht="27.6" x14ac:dyDescent="0.3">
      <c r="A18" s="25" t="s">
        <v>115</v>
      </c>
      <c r="B18" s="2">
        <v>20000</v>
      </c>
      <c r="C18" s="2">
        <v>25000</v>
      </c>
      <c r="D18" s="2">
        <v>0</v>
      </c>
      <c r="E18" s="3">
        <f t="shared" si="6"/>
        <v>20000</v>
      </c>
      <c r="F18" s="4">
        <f t="shared" si="7"/>
        <v>25000</v>
      </c>
      <c r="G18" s="37"/>
    </row>
    <row r="19" spans="1:7" ht="27.6" x14ac:dyDescent="0.3">
      <c r="A19" s="25" t="s">
        <v>121</v>
      </c>
      <c r="B19" s="2">
        <v>15000</v>
      </c>
      <c r="C19" s="2">
        <v>20000</v>
      </c>
      <c r="D19" s="2">
        <v>0</v>
      </c>
      <c r="E19" s="3">
        <f t="shared" si="6"/>
        <v>15000</v>
      </c>
      <c r="F19" s="4">
        <f t="shared" si="7"/>
        <v>20000</v>
      </c>
      <c r="G19" s="37"/>
    </row>
    <row r="20" spans="1:7" ht="30" customHeight="1" x14ac:dyDescent="0.3">
      <c r="A20" s="24" t="s">
        <v>138</v>
      </c>
      <c r="B20" s="2">
        <v>45000</v>
      </c>
      <c r="C20" s="2">
        <v>50000</v>
      </c>
      <c r="D20" s="2">
        <v>0</v>
      </c>
      <c r="E20" s="3">
        <f t="shared" si="6"/>
        <v>45000</v>
      </c>
      <c r="F20" s="4">
        <f t="shared" si="7"/>
        <v>50000</v>
      </c>
      <c r="G20" s="37"/>
    </row>
    <row r="21" spans="1:7" ht="27.6" x14ac:dyDescent="0.3">
      <c r="A21" s="25" t="s">
        <v>116</v>
      </c>
      <c r="B21" s="2">
        <v>15000</v>
      </c>
      <c r="C21" s="2">
        <v>20000</v>
      </c>
      <c r="D21" s="2">
        <v>0</v>
      </c>
      <c r="E21" s="3">
        <f t="shared" si="6"/>
        <v>15000</v>
      </c>
      <c r="F21" s="4">
        <f t="shared" si="7"/>
        <v>20000</v>
      </c>
      <c r="G21" s="37"/>
    </row>
    <row r="22" spans="1:7" ht="30" customHeight="1" x14ac:dyDescent="0.3">
      <c r="A22" s="25" t="s">
        <v>117</v>
      </c>
      <c r="B22" s="2">
        <v>15000</v>
      </c>
      <c r="C22" s="2">
        <v>20000</v>
      </c>
      <c r="D22" s="2">
        <v>0</v>
      </c>
      <c r="E22" s="3">
        <f t="shared" si="6"/>
        <v>15000</v>
      </c>
      <c r="F22" s="4">
        <f t="shared" si="7"/>
        <v>20000</v>
      </c>
      <c r="G22" s="37"/>
    </row>
    <row r="23" spans="1:7" ht="27.6" x14ac:dyDescent="0.3">
      <c r="A23" s="25" t="s">
        <v>118</v>
      </c>
      <c r="B23" s="2">
        <v>20000</v>
      </c>
      <c r="C23" s="2">
        <v>25000</v>
      </c>
      <c r="D23" s="2">
        <v>0</v>
      </c>
      <c r="E23" s="3">
        <f t="shared" si="6"/>
        <v>20000</v>
      </c>
      <c r="F23" s="4">
        <f t="shared" si="7"/>
        <v>25000</v>
      </c>
      <c r="G23" s="37"/>
    </row>
    <row r="24" spans="1:7" ht="27.6" x14ac:dyDescent="0.3">
      <c r="A24" s="25" t="s">
        <v>122</v>
      </c>
      <c r="B24" s="2">
        <v>15000</v>
      </c>
      <c r="C24" s="2">
        <v>20000</v>
      </c>
      <c r="D24" s="2">
        <v>0</v>
      </c>
      <c r="E24" s="3">
        <f t="shared" si="6"/>
        <v>15000</v>
      </c>
      <c r="F24" s="4">
        <f t="shared" si="7"/>
        <v>20000</v>
      </c>
      <c r="G24" s="37"/>
    </row>
    <row r="25" spans="1:7" ht="30" customHeight="1" x14ac:dyDescent="0.3">
      <c r="A25" s="24" t="s">
        <v>139</v>
      </c>
      <c r="B25" s="2">
        <v>40000</v>
      </c>
      <c r="C25" s="2">
        <v>45000</v>
      </c>
      <c r="D25" s="2">
        <v>0</v>
      </c>
      <c r="E25" s="3">
        <f t="shared" si="6"/>
        <v>40000</v>
      </c>
      <c r="F25" s="4">
        <f t="shared" si="7"/>
        <v>45000</v>
      </c>
      <c r="G25" s="37"/>
    </row>
    <row r="26" spans="1:7" ht="26.4" x14ac:dyDescent="0.3">
      <c r="A26" s="26" t="s">
        <v>119</v>
      </c>
      <c r="B26" s="2">
        <v>15000</v>
      </c>
      <c r="C26" s="2">
        <v>20000</v>
      </c>
      <c r="D26" s="2">
        <v>0</v>
      </c>
      <c r="E26" s="3">
        <f t="shared" ref="E26:E45" si="8">B26+B26*$D26/100</f>
        <v>15000</v>
      </c>
      <c r="F26" s="4">
        <f t="shared" ref="F26:F45" si="9">C26+C26*$D26/100</f>
        <v>20000</v>
      </c>
      <c r="G26" s="37"/>
    </row>
    <row r="27" spans="1:7" ht="26.4" x14ac:dyDescent="0.3">
      <c r="A27" s="26" t="s">
        <v>120</v>
      </c>
      <c r="B27" s="2">
        <v>20000</v>
      </c>
      <c r="C27" s="2">
        <v>25000</v>
      </c>
      <c r="D27" s="2">
        <v>0</v>
      </c>
      <c r="E27" s="3">
        <f t="shared" si="8"/>
        <v>20000</v>
      </c>
      <c r="F27" s="4">
        <f t="shared" si="9"/>
        <v>25000</v>
      </c>
      <c r="G27" s="37"/>
    </row>
    <row r="28" spans="1:7" ht="26.4" x14ac:dyDescent="0.3">
      <c r="A28" s="26" t="s">
        <v>123</v>
      </c>
      <c r="B28" s="2">
        <v>15000</v>
      </c>
      <c r="C28" s="2">
        <v>20000</v>
      </c>
      <c r="D28" s="2">
        <v>0</v>
      </c>
      <c r="E28" s="3">
        <f t="shared" si="8"/>
        <v>15000</v>
      </c>
      <c r="F28" s="4">
        <f t="shared" si="9"/>
        <v>20000</v>
      </c>
      <c r="G28" s="37"/>
    </row>
    <row r="29" spans="1:7" ht="30" customHeight="1" x14ac:dyDescent="0.3">
      <c r="A29" s="24" t="s">
        <v>140</v>
      </c>
      <c r="B29" s="2">
        <v>40000</v>
      </c>
      <c r="C29" s="2">
        <v>45000</v>
      </c>
      <c r="D29" s="2">
        <v>0</v>
      </c>
      <c r="E29" s="3">
        <f t="shared" si="8"/>
        <v>40000</v>
      </c>
      <c r="F29" s="4">
        <f t="shared" si="9"/>
        <v>45000</v>
      </c>
      <c r="G29" s="37"/>
    </row>
    <row r="30" spans="1:7" ht="26.4" x14ac:dyDescent="0.3">
      <c r="A30" s="26" t="s">
        <v>124</v>
      </c>
      <c r="B30" s="2">
        <v>15000</v>
      </c>
      <c r="C30" s="2">
        <v>20000</v>
      </c>
      <c r="D30" s="2">
        <v>0</v>
      </c>
      <c r="E30" s="3">
        <f t="shared" si="8"/>
        <v>15000</v>
      </c>
      <c r="F30" s="4">
        <f t="shared" si="9"/>
        <v>20000</v>
      </c>
      <c r="G30" s="37"/>
    </row>
    <row r="31" spans="1:7" ht="26.4" x14ac:dyDescent="0.3">
      <c r="A31" s="26" t="s">
        <v>125</v>
      </c>
      <c r="B31" s="2">
        <v>20000</v>
      </c>
      <c r="C31" s="2">
        <v>25000</v>
      </c>
      <c r="D31" s="2">
        <v>0</v>
      </c>
      <c r="E31" s="3">
        <f t="shared" si="8"/>
        <v>20000</v>
      </c>
      <c r="F31" s="4">
        <f t="shared" si="9"/>
        <v>25000</v>
      </c>
      <c r="G31" s="37"/>
    </row>
    <row r="32" spans="1:7" ht="26.4" x14ac:dyDescent="0.3">
      <c r="A32" s="26" t="s">
        <v>126</v>
      </c>
      <c r="B32" s="2">
        <v>15000</v>
      </c>
      <c r="C32" s="2">
        <v>20000</v>
      </c>
      <c r="D32" s="2">
        <v>0</v>
      </c>
      <c r="E32" s="3">
        <f t="shared" si="8"/>
        <v>15000</v>
      </c>
      <c r="F32" s="4">
        <f t="shared" si="9"/>
        <v>20000</v>
      </c>
      <c r="G32" s="37"/>
    </row>
    <row r="33" spans="1:7" ht="30" customHeight="1" x14ac:dyDescent="0.3">
      <c r="A33" s="24" t="s">
        <v>141</v>
      </c>
      <c r="B33" s="2">
        <v>40000</v>
      </c>
      <c r="C33" s="2">
        <v>45000</v>
      </c>
      <c r="D33" s="2">
        <v>0</v>
      </c>
      <c r="E33" s="3">
        <f t="shared" si="8"/>
        <v>40000</v>
      </c>
      <c r="F33" s="4">
        <f t="shared" si="9"/>
        <v>45000</v>
      </c>
      <c r="G33" s="37"/>
    </row>
    <row r="34" spans="1:7" ht="26.4" x14ac:dyDescent="0.3">
      <c r="A34" s="26" t="s">
        <v>127</v>
      </c>
      <c r="B34" s="2">
        <v>15000</v>
      </c>
      <c r="C34" s="2">
        <v>20000</v>
      </c>
      <c r="D34" s="2">
        <v>0</v>
      </c>
      <c r="E34" s="3">
        <f t="shared" si="8"/>
        <v>15000</v>
      </c>
      <c r="F34" s="4">
        <f t="shared" si="9"/>
        <v>20000</v>
      </c>
      <c r="G34" s="37"/>
    </row>
    <row r="35" spans="1:7" ht="26.4" x14ac:dyDescent="0.3">
      <c r="A35" s="26" t="s">
        <v>128</v>
      </c>
      <c r="B35" s="2">
        <v>20000</v>
      </c>
      <c r="C35" s="2">
        <v>25000</v>
      </c>
      <c r="D35" s="2">
        <v>0</v>
      </c>
      <c r="E35" s="3">
        <f t="shared" si="8"/>
        <v>20000</v>
      </c>
      <c r="F35" s="4">
        <f t="shared" si="9"/>
        <v>25000</v>
      </c>
      <c r="G35" s="37"/>
    </row>
    <row r="36" spans="1:7" ht="26.4" x14ac:dyDescent="0.3">
      <c r="A36" s="26" t="s">
        <v>129</v>
      </c>
      <c r="B36" s="2">
        <v>15000</v>
      </c>
      <c r="C36" s="2">
        <v>20000</v>
      </c>
      <c r="D36" s="2">
        <v>0</v>
      </c>
      <c r="E36" s="3">
        <f t="shared" si="8"/>
        <v>15000</v>
      </c>
      <c r="F36" s="4">
        <f t="shared" si="9"/>
        <v>20000</v>
      </c>
      <c r="G36" s="37"/>
    </row>
    <row r="37" spans="1:7" ht="30" customHeight="1" x14ac:dyDescent="0.3">
      <c r="A37" s="24" t="s">
        <v>142</v>
      </c>
      <c r="B37" s="2">
        <v>40000</v>
      </c>
      <c r="C37" s="2">
        <v>45000</v>
      </c>
      <c r="D37" s="2">
        <v>0</v>
      </c>
      <c r="E37" s="3">
        <f t="shared" si="8"/>
        <v>40000</v>
      </c>
      <c r="F37" s="4">
        <f t="shared" si="9"/>
        <v>45000</v>
      </c>
      <c r="G37" s="37"/>
    </row>
    <row r="38" spans="1:7" ht="26.4" x14ac:dyDescent="0.3">
      <c r="A38" s="26" t="s">
        <v>130</v>
      </c>
      <c r="B38" s="2">
        <v>15000</v>
      </c>
      <c r="C38" s="2">
        <v>20000</v>
      </c>
      <c r="D38" s="2">
        <v>0</v>
      </c>
      <c r="E38" s="3">
        <f t="shared" si="8"/>
        <v>15000</v>
      </c>
      <c r="F38" s="4">
        <f t="shared" si="9"/>
        <v>20000</v>
      </c>
      <c r="G38" s="37"/>
    </row>
    <row r="39" spans="1:7" ht="26.4" x14ac:dyDescent="0.3">
      <c r="A39" s="26" t="s">
        <v>131</v>
      </c>
      <c r="B39" s="2">
        <v>20000</v>
      </c>
      <c r="C39" s="2">
        <v>25000</v>
      </c>
      <c r="D39" s="2">
        <v>0</v>
      </c>
      <c r="E39" s="3">
        <f t="shared" si="8"/>
        <v>20000</v>
      </c>
      <c r="F39" s="4">
        <f t="shared" si="9"/>
        <v>25000</v>
      </c>
      <c r="G39" s="37"/>
    </row>
    <row r="40" spans="1:7" ht="26.4" x14ac:dyDescent="0.3">
      <c r="A40" s="26" t="s">
        <v>132</v>
      </c>
      <c r="B40" s="2">
        <v>15000</v>
      </c>
      <c r="C40" s="2">
        <v>20000</v>
      </c>
      <c r="D40" s="2">
        <v>0</v>
      </c>
      <c r="E40" s="3">
        <f t="shared" si="8"/>
        <v>15000</v>
      </c>
      <c r="F40" s="4">
        <f t="shared" si="9"/>
        <v>20000</v>
      </c>
      <c r="G40" s="37"/>
    </row>
    <row r="41" spans="1:7" ht="31.2" x14ac:dyDescent="0.3">
      <c r="A41" s="24" t="s">
        <v>143</v>
      </c>
      <c r="B41" s="2">
        <v>45000</v>
      </c>
      <c r="C41" s="2">
        <v>50000</v>
      </c>
      <c r="D41" s="2">
        <v>0</v>
      </c>
      <c r="E41" s="3">
        <f t="shared" si="8"/>
        <v>45000</v>
      </c>
      <c r="F41" s="4">
        <f t="shared" si="9"/>
        <v>50000</v>
      </c>
      <c r="G41" s="37"/>
    </row>
    <row r="42" spans="1:7" ht="26.4" x14ac:dyDescent="0.3">
      <c r="A42" s="26" t="s">
        <v>134</v>
      </c>
      <c r="B42" s="2">
        <v>15000</v>
      </c>
      <c r="C42" s="2">
        <v>20000</v>
      </c>
      <c r="D42" s="2">
        <v>0</v>
      </c>
      <c r="E42" s="3">
        <f t="shared" si="8"/>
        <v>15000</v>
      </c>
      <c r="F42" s="4">
        <f t="shared" si="9"/>
        <v>20000</v>
      </c>
      <c r="G42" s="37"/>
    </row>
    <row r="43" spans="1:7" ht="26.4" x14ac:dyDescent="0.3">
      <c r="A43" s="26" t="s">
        <v>133</v>
      </c>
      <c r="B43" s="2">
        <v>15000</v>
      </c>
      <c r="C43" s="2">
        <v>20000</v>
      </c>
      <c r="D43" s="2">
        <v>0</v>
      </c>
      <c r="E43" s="3">
        <f t="shared" si="8"/>
        <v>15000</v>
      </c>
      <c r="F43" s="4">
        <f t="shared" si="9"/>
        <v>20000</v>
      </c>
      <c r="G43" s="37"/>
    </row>
    <row r="44" spans="1:7" ht="26.4" x14ac:dyDescent="0.3">
      <c r="A44" s="26" t="s">
        <v>135</v>
      </c>
      <c r="B44" s="2">
        <v>20000</v>
      </c>
      <c r="C44" s="2">
        <v>25000</v>
      </c>
      <c r="D44" s="2">
        <v>0</v>
      </c>
      <c r="E44" s="3">
        <f t="shared" si="8"/>
        <v>20000</v>
      </c>
      <c r="F44" s="4">
        <f t="shared" si="9"/>
        <v>25000</v>
      </c>
      <c r="G44" s="37"/>
    </row>
    <row r="45" spans="1:7" ht="26.4" x14ac:dyDescent="0.3">
      <c r="A45" s="26" t="s">
        <v>136</v>
      </c>
      <c r="B45" s="2">
        <v>15000</v>
      </c>
      <c r="C45" s="2">
        <v>20000</v>
      </c>
      <c r="D45" s="2">
        <v>0</v>
      </c>
      <c r="E45" s="3">
        <f t="shared" si="8"/>
        <v>15000</v>
      </c>
      <c r="F45" s="4">
        <f t="shared" si="9"/>
        <v>20000</v>
      </c>
      <c r="G45" s="37"/>
    </row>
    <row r="46" spans="1:7" ht="193.5" customHeight="1" x14ac:dyDescent="0.3">
      <c r="A46" s="27" t="s">
        <v>109</v>
      </c>
      <c r="B46" s="2">
        <v>12000</v>
      </c>
      <c r="C46" s="2">
        <v>18000</v>
      </c>
      <c r="D46" s="2">
        <v>20</v>
      </c>
      <c r="E46" s="3">
        <f t="shared" si="2"/>
        <v>14400</v>
      </c>
      <c r="F46" s="4">
        <f t="shared" si="3"/>
        <v>21600</v>
      </c>
      <c r="G46" s="37"/>
    </row>
    <row r="47" spans="1:7" ht="135" customHeight="1" x14ac:dyDescent="0.3">
      <c r="A47" s="27" t="s">
        <v>83</v>
      </c>
      <c r="B47" s="2">
        <v>12000</v>
      </c>
      <c r="C47" s="2">
        <v>18000</v>
      </c>
      <c r="D47" s="2">
        <v>20</v>
      </c>
      <c r="E47" s="3">
        <f t="shared" si="2"/>
        <v>14400</v>
      </c>
      <c r="F47" s="4">
        <f t="shared" si="3"/>
        <v>21600</v>
      </c>
      <c r="G47" s="37"/>
    </row>
    <row r="48" spans="1:7" ht="84" customHeight="1" x14ac:dyDescent="0.3">
      <c r="A48" s="27" t="s">
        <v>110</v>
      </c>
      <c r="B48" s="2">
        <v>10000</v>
      </c>
      <c r="C48" s="2">
        <v>15000</v>
      </c>
      <c r="D48" s="2">
        <v>20</v>
      </c>
      <c r="E48" s="3">
        <f t="shared" si="2"/>
        <v>12000</v>
      </c>
      <c r="F48" s="4">
        <f t="shared" si="3"/>
        <v>18000</v>
      </c>
      <c r="G48" s="37"/>
    </row>
    <row r="49" spans="1:7" ht="54" x14ac:dyDescent="0.3">
      <c r="A49" s="27" t="s">
        <v>111</v>
      </c>
      <c r="B49" s="2">
        <v>8000</v>
      </c>
      <c r="C49" s="2">
        <v>12000</v>
      </c>
      <c r="D49" s="2">
        <v>20</v>
      </c>
      <c r="E49" s="3">
        <f t="shared" si="2"/>
        <v>9600</v>
      </c>
      <c r="F49" s="4">
        <f t="shared" si="3"/>
        <v>14400</v>
      </c>
      <c r="G49" s="37"/>
    </row>
    <row r="50" spans="1:7" ht="102" customHeight="1" x14ac:dyDescent="0.3">
      <c r="A50" s="27" t="s">
        <v>86</v>
      </c>
      <c r="B50" s="2">
        <v>75000</v>
      </c>
      <c r="C50" s="2">
        <v>95000</v>
      </c>
      <c r="D50" s="2">
        <v>10</v>
      </c>
      <c r="E50" s="3">
        <f t="shared" si="2"/>
        <v>82500</v>
      </c>
      <c r="F50" s="4">
        <f t="shared" si="3"/>
        <v>104500</v>
      </c>
      <c r="G50" s="37"/>
    </row>
    <row r="51" spans="1:7" ht="198.75" customHeight="1" x14ac:dyDescent="0.3">
      <c r="A51" s="27" t="s">
        <v>17</v>
      </c>
      <c r="B51" s="2">
        <v>40000</v>
      </c>
      <c r="C51" s="2">
        <v>60000</v>
      </c>
      <c r="D51" s="2">
        <v>0</v>
      </c>
      <c r="E51" s="3">
        <f t="shared" si="2"/>
        <v>40000</v>
      </c>
      <c r="F51" s="4">
        <f t="shared" si="3"/>
        <v>60000</v>
      </c>
      <c r="G51" s="37"/>
    </row>
    <row r="52" spans="1:7" ht="159" customHeight="1" x14ac:dyDescent="0.3">
      <c r="A52" s="27" t="s">
        <v>18</v>
      </c>
      <c r="B52" s="2">
        <v>40000</v>
      </c>
      <c r="C52" s="2">
        <v>60000</v>
      </c>
      <c r="D52" s="2">
        <v>0</v>
      </c>
      <c r="E52" s="3">
        <f t="shared" si="2"/>
        <v>40000</v>
      </c>
      <c r="F52" s="4">
        <f t="shared" si="3"/>
        <v>60000</v>
      </c>
      <c r="G52" s="37"/>
    </row>
    <row r="53" spans="1:7" ht="156.75" customHeight="1" x14ac:dyDescent="0.3">
      <c r="A53" s="28" t="s">
        <v>19</v>
      </c>
      <c r="B53" s="18">
        <v>40000</v>
      </c>
      <c r="C53" s="18">
        <v>60000</v>
      </c>
      <c r="D53" s="2">
        <v>0</v>
      </c>
      <c r="E53" s="19">
        <v>40000</v>
      </c>
      <c r="F53" s="20">
        <v>60000</v>
      </c>
      <c r="G53" s="37"/>
    </row>
    <row r="54" spans="1:7" ht="160.5" customHeight="1" x14ac:dyDescent="0.3">
      <c r="A54" s="28" t="s">
        <v>88</v>
      </c>
      <c r="B54" s="41" t="s">
        <v>87</v>
      </c>
      <c r="C54" s="42"/>
      <c r="D54" s="42"/>
      <c r="E54" s="42"/>
      <c r="F54" s="43"/>
      <c r="G54" s="37"/>
    </row>
    <row r="55" spans="1:7" ht="159.75" customHeight="1" x14ac:dyDescent="0.3">
      <c r="A55" s="29" t="s">
        <v>89</v>
      </c>
      <c r="B55" s="41" t="s">
        <v>87</v>
      </c>
      <c r="C55" s="42"/>
      <c r="D55" s="42"/>
      <c r="E55" s="42"/>
      <c r="F55" s="43"/>
      <c r="G55" s="37"/>
    </row>
    <row r="56" spans="1:7" ht="196.5" customHeight="1" x14ac:dyDescent="0.3">
      <c r="A56" s="29" t="s">
        <v>90</v>
      </c>
      <c r="B56" s="41" t="s">
        <v>87</v>
      </c>
      <c r="C56" s="42"/>
      <c r="D56" s="42"/>
      <c r="E56" s="42"/>
      <c r="F56" s="43"/>
      <c r="G56" s="37"/>
    </row>
    <row r="57" spans="1:7" ht="117.75" customHeight="1" x14ac:dyDescent="0.3">
      <c r="A57" s="29" t="s">
        <v>91</v>
      </c>
      <c r="B57" s="41" t="s">
        <v>87</v>
      </c>
      <c r="C57" s="42"/>
      <c r="D57" s="42"/>
      <c r="E57" s="42"/>
      <c r="F57" s="43"/>
      <c r="G57" s="37"/>
    </row>
    <row r="58" spans="1:7" ht="155.25" customHeight="1" x14ac:dyDescent="0.3">
      <c r="A58" s="29" t="s">
        <v>92</v>
      </c>
      <c r="B58" s="41" t="s">
        <v>87</v>
      </c>
      <c r="C58" s="42"/>
      <c r="D58" s="42"/>
      <c r="E58" s="42"/>
      <c r="F58" s="43"/>
      <c r="G58" s="37"/>
    </row>
    <row r="59" spans="1:7" ht="199.5" customHeight="1" thickBot="1" x14ac:dyDescent="0.35">
      <c r="A59" s="29" t="s">
        <v>93</v>
      </c>
      <c r="B59" s="41" t="s">
        <v>87</v>
      </c>
      <c r="C59" s="42"/>
      <c r="D59" s="42"/>
      <c r="E59" s="42"/>
      <c r="F59" s="43"/>
      <c r="G59" s="37"/>
    </row>
    <row r="60" spans="1:7" ht="31.8" x14ac:dyDescent="0.3">
      <c r="A60" s="50" t="s">
        <v>43</v>
      </c>
      <c r="B60" s="51"/>
      <c r="C60" s="51"/>
      <c r="D60" s="51"/>
      <c r="E60" s="51"/>
      <c r="F60" s="52"/>
      <c r="G60" s="36" t="s">
        <v>59</v>
      </c>
    </row>
    <row r="61" spans="1:7" ht="24.6" x14ac:dyDescent="0.3">
      <c r="A61" s="44" t="s">
        <v>55</v>
      </c>
      <c r="B61" s="45"/>
      <c r="C61" s="45"/>
      <c r="D61" s="45"/>
      <c r="E61" s="45"/>
      <c r="F61" s="46"/>
      <c r="G61" s="37"/>
    </row>
    <row r="62" spans="1:7" ht="59.25" customHeight="1" x14ac:dyDescent="0.3">
      <c r="A62" s="27" t="s">
        <v>100</v>
      </c>
      <c r="B62" s="70" t="s">
        <v>101</v>
      </c>
      <c r="C62" s="70"/>
      <c r="D62" s="70"/>
      <c r="E62" s="70"/>
      <c r="F62" s="71"/>
      <c r="G62" s="37"/>
    </row>
    <row r="63" spans="1:7" ht="77.25" customHeight="1" x14ac:dyDescent="0.3">
      <c r="A63" s="27" t="s">
        <v>95</v>
      </c>
      <c r="B63" s="64" t="s">
        <v>49</v>
      </c>
      <c r="C63" s="65"/>
      <c r="D63" s="12">
        <v>20</v>
      </c>
      <c r="E63" s="54" t="s">
        <v>56</v>
      </c>
      <c r="F63" s="55"/>
      <c r="G63" s="37"/>
    </row>
    <row r="64" spans="1:7" ht="78" customHeight="1" x14ac:dyDescent="0.3">
      <c r="A64" s="27" t="s">
        <v>96</v>
      </c>
      <c r="B64" s="64" t="s">
        <v>50</v>
      </c>
      <c r="C64" s="65"/>
      <c r="D64" s="12">
        <v>20</v>
      </c>
      <c r="E64" s="54" t="s">
        <v>57</v>
      </c>
      <c r="F64" s="55"/>
      <c r="G64" s="37"/>
    </row>
    <row r="65" spans="1:7" ht="177" customHeight="1" x14ac:dyDescent="0.3">
      <c r="A65" s="27" t="s">
        <v>97</v>
      </c>
      <c r="B65" s="64" t="s">
        <v>50</v>
      </c>
      <c r="C65" s="65"/>
      <c r="D65" s="12">
        <v>20</v>
      </c>
      <c r="E65" s="54" t="s">
        <v>57</v>
      </c>
      <c r="F65" s="55"/>
      <c r="G65" s="37"/>
    </row>
    <row r="66" spans="1:7" ht="79.5" customHeight="1" x14ac:dyDescent="0.3">
      <c r="A66" s="27" t="s">
        <v>99</v>
      </c>
      <c r="B66" s="64" t="s">
        <v>49</v>
      </c>
      <c r="C66" s="65"/>
      <c r="D66" s="12">
        <v>20</v>
      </c>
      <c r="E66" s="54" t="s">
        <v>56</v>
      </c>
      <c r="F66" s="55"/>
      <c r="G66" s="37"/>
    </row>
    <row r="67" spans="1:7" ht="63" customHeight="1" x14ac:dyDescent="0.3">
      <c r="A67" s="27" t="s">
        <v>98</v>
      </c>
      <c r="B67" s="64" t="s">
        <v>51</v>
      </c>
      <c r="C67" s="65"/>
      <c r="D67" s="12">
        <v>20</v>
      </c>
      <c r="E67" s="54" t="s">
        <v>58</v>
      </c>
      <c r="F67" s="55"/>
      <c r="G67" s="37"/>
    </row>
    <row r="68" spans="1:7" ht="24.6" x14ac:dyDescent="0.3">
      <c r="A68" s="44" t="s">
        <v>20</v>
      </c>
      <c r="B68" s="45"/>
      <c r="C68" s="45"/>
      <c r="D68" s="45"/>
      <c r="E68" s="45"/>
      <c r="F68" s="46"/>
      <c r="G68" s="37"/>
    </row>
    <row r="69" spans="1:7" ht="18" x14ac:dyDescent="0.3">
      <c r="A69" s="30" t="s">
        <v>54</v>
      </c>
      <c r="B69" s="64" t="s">
        <v>52</v>
      </c>
      <c r="C69" s="65"/>
      <c r="D69" s="12">
        <v>0</v>
      </c>
      <c r="E69" s="54" t="s">
        <v>52</v>
      </c>
      <c r="F69" s="55"/>
      <c r="G69" s="37"/>
    </row>
    <row r="70" spans="1:7" ht="18" x14ac:dyDescent="0.3">
      <c r="A70" s="30" t="s">
        <v>4</v>
      </c>
      <c r="B70" s="41">
        <v>6000</v>
      </c>
      <c r="C70" s="53"/>
      <c r="D70" s="41" t="s">
        <v>44</v>
      </c>
      <c r="E70" s="42"/>
      <c r="F70" s="43"/>
      <c r="G70" s="37"/>
    </row>
    <row r="71" spans="1:7" ht="72.599999999999994" thickBot="1" x14ac:dyDescent="0.35">
      <c r="A71" s="31" t="s">
        <v>16</v>
      </c>
      <c r="B71" s="56">
        <v>6000</v>
      </c>
      <c r="C71" s="57"/>
      <c r="D71" s="5">
        <v>15</v>
      </c>
      <c r="E71" s="56">
        <v>7000</v>
      </c>
      <c r="F71" s="69"/>
      <c r="G71" s="38"/>
    </row>
    <row r="72" spans="1:7" ht="34.5" customHeight="1" x14ac:dyDescent="0.3">
      <c r="A72" s="62" t="s">
        <v>61</v>
      </c>
      <c r="B72" s="63"/>
      <c r="C72" s="63"/>
      <c r="D72" s="63"/>
      <c r="E72" s="63"/>
      <c r="F72" s="63"/>
      <c r="G72" s="36" t="s">
        <v>184</v>
      </c>
    </row>
    <row r="73" spans="1:7" ht="22.8" x14ac:dyDescent="0.3">
      <c r="A73" s="39" t="s">
        <v>60</v>
      </c>
      <c r="B73" s="40"/>
      <c r="C73" s="40"/>
      <c r="D73" s="40"/>
      <c r="E73" s="40"/>
      <c r="F73" s="40"/>
      <c r="G73" s="37"/>
    </row>
    <row r="74" spans="1:7" ht="54" x14ac:dyDescent="0.3">
      <c r="A74" s="27" t="s">
        <v>71</v>
      </c>
      <c r="B74" s="41">
        <v>1800</v>
      </c>
      <c r="C74" s="53"/>
      <c r="D74" s="3">
        <f>(E74/B74-1)*100</f>
        <v>11.111111111111116</v>
      </c>
      <c r="E74" s="41">
        <v>2000</v>
      </c>
      <c r="F74" s="42"/>
      <c r="G74" s="37"/>
    </row>
    <row r="75" spans="1:7" ht="54" x14ac:dyDescent="0.3">
      <c r="A75" s="27" t="s">
        <v>72</v>
      </c>
      <c r="B75" s="41">
        <v>2500</v>
      </c>
      <c r="C75" s="53"/>
      <c r="D75" s="3">
        <f>(E75/B75-1)*100</f>
        <v>8.0000000000000071</v>
      </c>
      <c r="E75" s="41">
        <v>2700</v>
      </c>
      <c r="F75" s="42"/>
      <c r="G75" s="37"/>
    </row>
    <row r="76" spans="1:7" ht="54" x14ac:dyDescent="0.3">
      <c r="A76" s="27" t="s">
        <v>73</v>
      </c>
      <c r="B76" s="41">
        <v>1800</v>
      </c>
      <c r="C76" s="53"/>
      <c r="D76" s="3">
        <f t="shared" ref="D76:D151" si="10">(E76/B76-1)*100</f>
        <v>11.111111111111116</v>
      </c>
      <c r="E76" s="41">
        <v>2000</v>
      </c>
      <c r="F76" s="42"/>
      <c r="G76" s="37"/>
    </row>
    <row r="77" spans="1:7" ht="54" x14ac:dyDescent="0.3">
      <c r="A77" s="27" t="s">
        <v>74</v>
      </c>
      <c r="B77" s="41">
        <v>1800</v>
      </c>
      <c r="C77" s="53"/>
      <c r="D77" s="3">
        <f t="shared" si="10"/>
        <v>11.111111111111116</v>
      </c>
      <c r="E77" s="41">
        <v>2000</v>
      </c>
      <c r="F77" s="42"/>
      <c r="G77" s="37"/>
    </row>
    <row r="78" spans="1:7" ht="177" customHeight="1" x14ac:dyDescent="0.3">
      <c r="A78" s="27" t="s">
        <v>75</v>
      </c>
      <c r="B78" s="41">
        <v>10000</v>
      </c>
      <c r="C78" s="53"/>
      <c r="D78" s="3">
        <f t="shared" si="10"/>
        <v>0</v>
      </c>
      <c r="E78" s="41">
        <v>10000</v>
      </c>
      <c r="F78" s="42"/>
      <c r="G78" s="37"/>
    </row>
    <row r="79" spans="1:7" ht="18.75" customHeight="1" x14ac:dyDescent="0.3">
      <c r="A79" s="23" t="s">
        <v>33</v>
      </c>
      <c r="B79" s="47">
        <v>2000</v>
      </c>
      <c r="C79" s="48"/>
      <c r="D79" s="14">
        <f t="shared" si="10"/>
        <v>14.999999999999991</v>
      </c>
      <c r="E79" s="47">
        <v>2300</v>
      </c>
      <c r="F79" s="49"/>
      <c r="G79" s="37"/>
    </row>
    <row r="80" spans="1:7" ht="18.75" customHeight="1" x14ac:dyDescent="0.3">
      <c r="A80" s="23" t="s">
        <v>34</v>
      </c>
      <c r="B80" s="47">
        <v>2000</v>
      </c>
      <c r="C80" s="48"/>
      <c r="D80" s="14">
        <f t="shared" si="10"/>
        <v>14.999999999999991</v>
      </c>
      <c r="E80" s="47">
        <v>2300</v>
      </c>
      <c r="F80" s="49"/>
      <c r="G80" s="37"/>
    </row>
    <row r="81" spans="1:7" ht="18.75" customHeight="1" x14ac:dyDescent="0.3">
      <c r="A81" s="23" t="s">
        <v>35</v>
      </c>
      <c r="B81" s="47">
        <v>2000</v>
      </c>
      <c r="C81" s="48"/>
      <c r="D81" s="14">
        <f t="shared" si="10"/>
        <v>14.999999999999991</v>
      </c>
      <c r="E81" s="47">
        <v>2300</v>
      </c>
      <c r="F81" s="49"/>
      <c r="G81" s="37"/>
    </row>
    <row r="82" spans="1:7" ht="18.75" customHeight="1" x14ac:dyDescent="0.3">
      <c r="A82" s="23" t="s">
        <v>36</v>
      </c>
      <c r="B82" s="47">
        <v>2000</v>
      </c>
      <c r="C82" s="48"/>
      <c r="D82" s="14">
        <f t="shared" si="10"/>
        <v>14.999999999999991</v>
      </c>
      <c r="E82" s="47">
        <v>2300</v>
      </c>
      <c r="F82" s="49"/>
      <c r="G82" s="37"/>
    </row>
    <row r="83" spans="1:7" ht="19.5" customHeight="1" x14ac:dyDescent="0.3">
      <c r="A83" s="23" t="s">
        <v>37</v>
      </c>
      <c r="B83" s="47">
        <v>2000</v>
      </c>
      <c r="C83" s="48"/>
      <c r="D83" s="14">
        <f t="shared" si="10"/>
        <v>14.999999999999991</v>
      </c>
      <c r="E83" s="47">
        <v>2300</v>
      </c>
      <c r="F83" s="49"/>
      <c r="G83" s="37"/>
    </row>
    <row r="84" spans="1:7" ht="18" x14ac:dyDescent="0.3">
      <c r="A84" s="23" t="s">
        <v>38</v>
      </c>
      <c r="B84" s="47">
        <v>2000</v>
      </c>
      <c r="C84" s="48"/>
      <c r="D84" s="14">
        <f t="shared" si="10"/>
        <v>14.999999999999991</v>
      </c>
      <c r="E84" s="47">
        <v>2300</v>
      </c>
      <c r="F84" s="49"/>
      <c r="G84" s="37"/>
    </row>
    <row r="85" spans="1:7" ht="18" x14ac:dyDescent="0.3">
      <c r="A85" s="23" t="s">
        <v>40</v>
      </c>
      <c r="B85" s="47">
        <v>2000</v>
      </c>
      <c r="C85" s="48"/>
      <c r="D85" s="14">
        <f t="shared" si="10"/>
        <v>14.999999999999991</v>
      </c>
      <c r="E85" s="47">
        <v>2300</v>
      </c>
      <c r="F85" s="49"/>
      <c r="G85" s="37"/>
    </row>
    <row r="86" spans="1:7" ht="18" x14ac:dyDescent="0.3">
      <c r="A86" s="23" t="s">
        <v>39</v>
      </c>
      <c r="B86" s="47">
        <v>2000</v>
      </c>
      <c r="C86" s="48"/>
      <c r="D86" s="14">
        <f t="shared" si="10"/>
        <v>14.999999999999991</v>
      </c>
      <c r="E86" s="47">
        <v>2300</v>
      </c>
      <c r="F86" s="49"/>
      <c r="G86" s="37"/>
    </row>
    <row r="87" spans="1:7" ht="77.25" customHeight="1" x14ac:dyDescent="0.3">
      <c r="A87" s="27" t="s">
        <v>76</v>
      </c>
      <c r="B87" s="41">
        <v>2500</v>
      </c>
      <c r="C87" s="53"/>
      <c r="D87" s="3">
        <f t="shared" si="10"/>
        <v>8.0000000000000071</v>
      </c>
      <c r="E87" s="41">
        <v>2700</v>
      </c>
      <c r="F87" s="42"/>
      <c r="G87" s="37"/>
    </row>
    <row r="88" spans="1:7" ht="54" x14ac:dyDescent="0.3">
      <c r="A88" s="27" t="s">
        <v>77</v>
      </c>
      <c r="B88" s="41">
        <v>1800</v>
      </c>
      <c r="C88" s="53"/>
      <c r="D88" s="3">
        <f t="shared" si="10"/>
        <v>11.111111111111116</v>
      </c>
      <c r="E88" s="41">
        <v>2000</v>
      </c>
      <c r="F88" s="42"/>
      <c r="G88" s="37"/>
    </row>
    <row r="89" spans="1:7" ht="196.5" customHeight="1" x14ac:dyDescent="0.3">
      <c r="A89" s="27" t="s">
        <v>78</v>
      </c>
      <c r="B89" s="41">
        <v>1800</v>
      </c>
      <c r="C89" s="53"/>
      <c r="D89" s="3">
        <f t="shared" si="10"/>
        <v>11.111111111111116</v>
      </c>
      <c r="E89" s="41">
        <v>2000</v>
      </c>
      <c r="F89" s="42"/>
      <c r="G89" s="37"/>
    </row>
    <row r="90" spans="1:7" ht="100.5" customHeight="1" x14ac:dyDescent="0.3">
      <c r="A90" s="27" t="s">
        <v>79</v>
      </c>
      <c r="B90" s="41">
        <v>1800</v>
      </c>
      <c r="C90" s="53"/>
      <c r="D90" s="3">
        <f t="shared" si="10"/>
        <v>50</v>
      </c>
      <c r="E90" s="41">
        <v>2700</v>
      </c>
      <c r="F90" s="42"/>
      <c r="G90" s="37"/>
    </row>
    <row r="91" spans="1:7" ht="77.25" customHeight="1" x14ac:dyDescent="0.3">
      <c r="A91" s="27" t="s">
        <v>80</v>
      </c>
      <c r="B91" s="41">
        <v>2500</v>
      </c>
      <c r="C91" s="53"/>
      <c r="D91" s="3">
        <f t="shared" si="10"/>
        <v>8.0000000000000071</v>
      </c>
      <c r="E91" s="41">
        <v>2700</v>
      </c>
      <c r="F91" s="42"/>
      <c r="G91" s="37"/>
    </row>
    <row r="92" spans="1:7" ht="153.75" customHeight="1" x14ac:dyDescent="0.3">
      <c r="A92" s="21" t="s">
        <v>81</v>
      </c>
      <c r="B92" s="41" t="s">
        <v>87</v>
      </c>
      <c r="C92" s="42"/>
      <c r="D92" s="42"/>
      <c r="E92" s="42"/>
      <c r="F92" s="42"/>
      <c r="G92" s="37"/>
    </row>
    <row r="93" spans="1:7" ht="192.75" customHeight="1" x14ac:dyDescent="0.3">
      <c r="A93" s="27" t="s">
        <v>82</v>
      </c>
      <c r="B93" s="41">
        <v>1800</v>
      </c>
      <c r="C93" s="53"/>
      <c r="D93" s="3">
        <f t="shared" si="10"/>
        <v>11.111111111111116</v>
      </c>
      <c r="E93" s="41">
        <v>2000</v>
      </c>
      <c r="F93" s="42"/>
      <c r="G93" s="37"/>
    </row>
    <row r="94" spans="1:7" ht="140.25" customHeight="1" x14ac:dyDescent="0.3">
      <c r="A94" s="27" t="s">
        <v>83</v>
      </c>
      <c r="B94" s="41">
        <v>2500</v>
      </c>
      <c r="C94" s="53"/>
      <c r="D94" s="3">
        <f t="shared" si="10"/>
        <v>8.0000000000000071</v>
      </c>
      <c r="E94" s="41">
        <v>2700</v>
      </c>
      <c r="F94" s="42"/>
      <c r="G94" s="37"/>
    </row>
    <row r="95" spans="1:7" ht="119.25" customHeight="1" x14ac:dyDescent="0.3">
      <c r="A95" s="27" t="s">
        <v>84</v>
      </c>
      <c r="B95" s="41">
        <v>2500</v>
      </c>
      <c r="C95" s="53"/>
      <c r="D95" s="3">
        <f t="shared" si="10"/>
        <v>8.0000000000000071</v>
      </c>
      <c r="E95" s="41">
        <v>2700</v>
      </c>
      <c r="F95" s="42"/>
      <c r="G95" s="37"/>
    </row>
    <row r="96" spans="1:7" ht="78" customHeight="1" x14ac:dyDescent="0.3">
      <c r="A96" s="27" t="s">
        <v>85</v>
      </c>
      <c r="B96" s="41">
        <v>2500</v>
      </c>
      <c r="C96" s="53"/>
      <c r="D96" s="3">
        <f t="shared" si="10"/>
        <v>8.0000000000000071</v>
      </c>
      <c r="E96" s="41">
        <v>2700</v>
      </c>
      <c r="F96" s="42"/>
      <c r="G96" s="37"/>
    </row>
    <row r="97" spans="1:7" ht="102" customHeight="1" x14ac:dyDescent="0.3">
      <c r="A97" s="27" t="s">
        <v>86</v>
      </c>
      <c r="B97" s="41">
        <v>5000</v>
      </c>
      <c r="C97" s="53"/>
      <c r="D97" s="3">
        <f t="shared" si="10"/>
        <v>0</v>
      </c>
      <c r="E97" s="41">
        <v>5000</v>
      </c>
      <c r="F97" s="42"/>
      <c r="G97" s="37"/>
    </row>
    <row r="98" spans="1:7" ht="196.5" customHeight="1" x14ac:dyDescent="0.3">
      <c r="A98" s="22" t="s">
        <v>17</v>
      </c>
      <c r="B98" s="41" t="s">
        <v>87</v>
      </c>
      <c r="C98" s="42"/>
      <c r="D98" s="42"/>
      <c r="E98" s="42"/>
      <c r="F98" s="43"/>
      <c r="G98" s="37"/>
    </row>
    <row r="99" spans="1:7" ht="156" customHeight="1" x14ac:dyDescent="0.3">
      <c r="A99" s="22" t="s">
        <v>18</v>
      </c>
      <c r="B99" s="41" t="s">
        <v>87</v>
      </c>
      <c r="C99" s="42"/>
      <c r="D99" s="42"/>
      <c r="E99" s="42"/>
      <c r="F99" s="43"/>
      <c r="G99" s="37"/>
    </row>
    <row r="100" spans="1:7" ht="155.25" customHeight="1" x14ac:dyDescent="0.3">
      <c r="A100" s="22" t="s">
        <v>19</v>
      </c>
      <c r="B100" s="41" t="s">
        <v>87</v>
      </c>
      <c r="C100" s="42"/>
      <c r="D100" s="42"/>
      <c r="E100" s="42"/>
      <c r="F100" s="43"/>
      <c r="G100" s="37"/>
    </row>
    <row r="101" spans="1:7" ht="159" customHeight="1" x14ac:dyDescent="0.3">
      <c r="A101" s="22" t="s">
        <v>88</v>
      </c>
      <c r="B101" s="41" t="s">
        <v>87</v>
      </c>
      <c r="C101" s="42"/>
      <c r="D101" s="42"/>
      <c r="E101" s="42"/>
      <c r="F101" s="43"/>
      <c r="G101" s="37"/>
    </row>
    <row r="102" spans="1:7" ht="154.5" customHeight="1" x14ac:dyDescent="0.3">
      <c r="A102" s="22" t="s">
        <v>89</v>
      </c>
      <c r="B102" s="41" t="s">
        <v>87</v>
      </c>
      <c r="C102" s="42"/>
      <c r="D102" s="42"/>
      <c r="E102" s="42"/>
      <c r="F102" s="43"/>
      <c r="G102" s="37"/>
    </row>
    <row r="103" spans="1:7" ht="198.75" customHeight="1" x14ac:dyDescent="0.3">
      <c r="A103" s="22" t="s">
        <v>90</v>
      </c>
      <c r="B103" s="41" t="s">
        <v>87</v>
      </c>
      <c r="C103" s="42"/>
      <c r="D103" s="42"/>
      <c r="E103" s="42"/>
      <c r="F103" s="43"/>
      <c r="G103" s="37"/>
    </row>
    <row r="104" spans="1:7" ht="120" customHeight="1" x14ac:dyDescent="0.3">
      <c r="A104" s="22" t="s">
        <v>91</v>
      </c>
      <c r="B104" s="41" t="s">
        <v>87</v>
      </c>
      <c r="C104" s="42"/>
      <c r="D104" s="42"/>
      <c r="E104" s="42"/>
      <c r="F104" s="43"/>
      <c r="G104" s="37"/>
    </row>
    <row r="105" spans="1:7" ht="156.75" customHeight="1" x14ac:dyDescent="0.3">
      <c r="A105" s="22" t="s">
        <v>92</v>
      </c>
      <c r="B105" s="41" t="s">
        <v>87</v>
      </c>
      <c r="C105" s="42"/>
      <c r="D105" s="42"/>
      <c r="E105" s="42"/>
      <c r="F105" s="43"/>
      <c r="G105" s="37"/>
    </row>
    <row r="106" spans="1:7" ht="201" customHeight="1" x14ac:dyDescent="0.3">
      <c r="A106" s="22" t="s">
        <v>93</v>
      </c>
      <c r="B106" s="41" t="s">
        <v>87</v>
      </c>
      <c r="C106" s="42"/>
      <c r="D106" s="42"/>
      <c r="E106" s="42"/>
      <c r="F106" s="43"/>
      <c r="G106" s="37"/>
    </row>
    <row r="107" spans="1:7" ht="22.8" x14ac:dyDescent="0.3">
      <c r="A107" s="39" t="s">
        <v>62</v>
      </c>
      <c r="B107" s="40"/>
      <c r="C107" s="40"/>
      <c r="D107" s="40"/>
      <c r="E107" s="40"/>
      <c r="F107" s="40"/>
      <c r="G107" s="37"/>
    </row>
    <row r="108" spans="1:7" ht="36" x14ac:dyDescent="0.3">
      <c r="A108" s="32" t="s">
        <v>5</v>
      </c>
      <c r="B108" s="41">
        <v>6000</v>
      </c>
      <c r="C108" s="53"/>
      <c r="D108" s="3">
        <f t="shared" si="10"/>
        <v>16.666666666666675</v>
      </c>
      <c r="E108" s="41">
        <v>7000</v>
      </c>
      <c r="F108" s="42"/>
      <c r="G108" s="37"/>
    </row>
    <row r="109" spans="1:7" ht="54" x14ac:dyDescent="0.3">
      <c r="A109" s="32" t="s">
        <v>6</v>
      </c>
      <c r="B109" s="41">
        <v>10000</v>
      </c>
      <c r="C109" s="53"/>
      <c r="D109" s="3">
        <f t="shared" si="10"/>
        <v>19.999999999999996</v>
      </c>
      <c r="E109" s="41">
        <v>12000</v>
      </c>
      <c r="F109" s="42"/>
      <c r="G109" s="37"/>
    </row>
    <row r="110" spans="1:7" ht="18" x14ac:dyDescent="0.3">
      <c r="A110" s="32" t="s">
        <v>7</v>
      </c>
      <c r="B110" s="41">
        <v>10000</v>
      </c>
      <c r="C110" s="53"/>
      <c r="D110" s="3">
        <f t="shared" si="10"/>
        <v>19.999999999999996</v>
      </c>
      <c r="E110" s="41">
        <v>12000</v>
      </c>
      <c r="F110" s="42"/>
      <c r="G110" s="37"/>
    </row>
    <row r="111" spans="1:7" ht="105.75" customHeight="1" x14ac:dyDescent="0.3">
      <c r="A111" s="32" t="s">
        <v>63</v>
      </c>
      <c r="B111" s="41">
        <v>16000</v>
      </c>
      <c r="C111" s="53"/>
      <c r="D111" s="3">
        <f t="shared" si="10"/>
        <v>19.999999999999996</v>
      </c>
      <c r="E111" s="41">
        <v>19200</v>
      </c>
      <c r="F111" s="42"/>
      <c r="G111" s="37"/>
    </row>
    <row r="112" spans="1:7" ht="85.5" customHeight="1" x14ac:dyDescent="0.3">
      <c r="A112" s="32" t="s">
        <v>64</v>
      </c>
      <c r="B112" s="41">
        <v>10000</v>
      </c>
      <c r="C112" s="53"/>
      <c r="D112" s="3">
        <f t="shared" si="10"/>
        <v>19.999999999999996</v>
      </c>
      <c r="E112" s="41">
        <v>12000</v>
      </c>
      <c r="F112" s="42"/>
      <c r="G112" s="37"/>
    </row>
    <row r="113" spans="1:7" ht="54" x14ac:dyDescent="0.3">
      <c r="A113" s="32" t="s">
        <v>8</v>
      </c>
      <c r="B113" s="41">
        <v>8000</v>
      </c>
      <c r="C113" s="53"/>
      <c r="D113" s="3">
        <f t="shared" si="10"/>
        <v>19.999999999999996</v>
      </c>
      <c r="E113" s="41">
        <v>9600</v>
      </c>
      <c r="F113" s="42"/>
      <c r="G113" s="37"/>
    </row>
    <row r="114" spans="1:7" ht="54" x14ac:dyDescent="0.3">
      <c r="A114" s="32" t="s">
        <v>9</v>
      </c>
      <c r="B114" s="41">
        <v>15000</v>
      </c>
      <c r="C114" s="53"/>
      <c r="D114" s="3">
        <f t="shared" si="10"/>
        <v>19.999999999999996</v>
      </c>
      <c r="E114" s="41">
        <v>18000</v>
      </c>
      <c r="F114" s="42"/>
      <c r="G114" s="37"/>
    </row>
    <row r="115" spans="1:7" ht="90" x14ac:dyDescent="0.3">
      <c r="A115" s="32" t="s">
        <v>65</v>
      </c>
      <c r="B115" s="41">
        <v>7500</v>
      </c>
      <c r="C115" s="53"/>
      <c r="D115" s="3">
        <f t="shared" si="10"/>
        <v>0</v>
      </c>
      <c r="E115" s="41">
        <v>7500</v>
      </c>
      <c r="F115" s="42"/>
      <c r="G115" s="37"/>
    </row>
    <row r="116" spans="1:7" ht="90" x14ac:dyDescent="0.3">
      <c r="A116" s="32" t="s">
        <v>66</v>
      </c>
      <c r="B116" s="41">
        <v>17000</v>
      </c>
      <c r="C116" s="53"/>
      <c r="D116" s="3">
        <f t="shared" si="10"/>
        <v>17.647058823529417</v>
      </c>
      <c r="E116" s="41">
        <v>20000</v>
      </c>
      <c r="F116" s="42"/>
      <c r="G116" s="37"/>
    </row>
    <row r="117" spans="1:7" ht="18" x14ac:dyDescent="0.3">
      <c r="A117" s="32" t="s">
        <v>10</v>
      </c>
      <c r="B117" s="41">
        <v>12500</v>
      </c>
      <c r="C117" s="53"/>
      <c r="D117" s="3">
        <f t="shared" si="10"/>
        <v>19.999999999999996</v>
      </c>
      <c r="E117" s="41">
        <v>15000</v>
      </c>
      <c r="F117" s="42"/>
      <c r="G117" s="37"/>
    </row>
    <row r="118" spans="1:7" ht="18" x14ac:dyDescent="0.3">
      <c r="A118" s="32" t="s">
        <v>11</v>
      </c>
      <c r="B118" s="41">
        <v>10000</v>
      </c>
      <c r="C118" s="53"/>
      <c r="D118" s="3">
        <f t="shared" si="10"/>
        <v>0</v>
      </c>
      <c r="E118" s="41">
        <v>10000</v>
      </c>
      <c r="F118" s="42"/>
      <c r="G118" s="37"/>
    </row>
    <row r="119" spans="1:7" ht="36" x14ac:dyDescent="0.3">
      <c r="A119" s="32" t="s">
        <v>12</v>
      </c>
      <c r="B119" s="41">
        <v>12000</v>
      </c>
      <c r="C119" s="53"/>
      <c r="D119" s="3">
        <f t="shared" si="10"/>
        <v>19.999999999999996</v>
      </c>
      <c r="E119" s="41">
        <v>14400</v>
      </c>
      <c r="F119" s="42"/>
      <c r="G119" s="37"/>
    </row>
    <row r="120" spans="1:7" ht="59.25" customHeight="1" x14ac:dyDescent="0.3">
      <c r="A120" s="32" t="s">
        <v>13</v>
      </c>
      <c r="B120" s="41">
        <v>18000</v>
      </c>
      <c r="C120" s="53"/>
      <c r="D120" s="3">
        <f t="shared" si="10"/>
        <v>0</v>
      </c>
      <c r="E120" s="41">
        <v>18000</v>
      </c>
      <c r="F120" s="42"/>
      <c r="G120" s="37"/>
    </row>
    <row r="121" spans="1:7" ht="211.5" customHeight="1" x14ac:dyDescent="0.3">
      <c r="A121" s="32" t="s">
        <v>68</v>
      </c>
      <c r="B121" s="41">
        <v>16000</v>
      </c>
      <c r="C121" s="53"/>
      <c r="D121" s="3">
        <f t="shared" si="10"/>
        <v>18.75</v>
      </c>
      <c r="E121" s="41">
        <v>19000</v>
      </c>
      <c r="F121" s="42"/>
      <c r="G121" s="37"/>
    </row>
    <row r="122" spans="1:7" ht="60.75" customHeight="1" x14ac:dyDescent="0.3">
      <c r="A122" s="32" t="s">
        <v>8</v>
      </c>
      <c r="B122" s="41">
        <v>8000</v>
      </c>
      <c r="C122" s="53"/>
      <c r="D122" s="3">
        <f t="shared" si="10"/>
        <v>19.999999999999996</v>
      </c>
      <c r="E122" s="41">
        <v>9600</v>
      </c>
      <c r="F122" s="42"/>
      <c r="G122" s="37"/>
    </row>
    <row r="123" spans="1:7" ht="83.25" customHeight="1" x14ac:dyDescent="0.3">
      <c r="A123" s="32" t="s">
        <v>67</v>
      </c>
      <c r="B123" s="58">
        <v>10000</v>
      </c>
      <c r="C123" s="58"/>
      <c r="D123" s="3">
        <f t="shared" si="10"/>
        <v>19.999999999999996</v>
      </c>
      <c r="E123" s="58">
        <v>12000</v>
      </c>
      <c r="F123" s="41"/>
      <c r="G123" s="37"/>
    </row>
    <row r="124" spans="1:7" ht="99" customHeight="1" x14ac:dyDescent="0.3">
      <c r="A124" s="32" t="s">
        <v>69</v>
      </c>
      <c r="B124" s="41">
        <v>5000</v>
      </c>
      <c r="C124" s="53"/>
      <c r="D124" s="3">
        <f t="shared" si="10"/>
        <v>0</v>
      </c>
      <c r="E124" s="41">
        <v>5000</v>
      </c>
      <c r="F124" s="42"/>
      <c r="G124" s="37"/>
    </row>
    <row r="125" spans="1:7" ht="81" customHeight="1" x14ac:dyDescent="0.3">
      <c r="A125" s="32" t="s">
        <v>144</v>
      </c>
      <c r="B125" s="41" t="s">
        <v>70</v>
      </c>
      <c r="C125" s="53"/>
      <c r="D125" s="3">
        <v>0</v>
      </c>
      <c r="E125" s="41" t="s">
        <v>70</v>
      </c>
      <c r="F125" s="42"/>
      <c r="G125" s="37"/>
    </row>
    <row r="126" spans="1:7" ht="54" x14ac:dyDescent="0.3">
      <c r="A126" s="32" t="s">
        <v>145</v>
      </c>
      <c r="B126" s="58">
        <v>1000</v>
      </c>
      <c r="C126" s="58"/>
      <c r="D126" s="3">
        <f t="shared" si="10"/>
        <v>0</v>
      </c>
      <c r="E126" s="58">
        <f>B126</f>
        <v>1000</v>
      </c>
      <c r="F126" s="41"/>
      <c r="G126" s="37"/>
    </row>
    <row r="127" spans="1:7" ht="79.5" customHeight="1" x14ac:dyDescent="0.3">
      <c r="A127" s="32" t="s">
        <v>146</v>
      </c>
      <c r="B127" s="58">
        <v>1000</v>
      </c>
      <c r="C127" s="58"/>
      <c r="D127" s="3">
        <f t="shared" si="10"/>
        <v>0</v>
      </c>
      <c r="E127" s="58">
        <f t="shared" ref="E127:E130" si="11">B127</f>
        <v>1000</v>
      </c>
      <c r="F127" s="41"/>
      <c r="G127" s="37"/>
    </row>
    <row r="128" spans="1:7" ht="84.75" customHeight="1" x14ac:dyDescent="0.3">
      <c r="A128" s="32" t="s">
        <v>147</v>
      </c>
      <c r="B128" s="58">
        <v>1000</v>
      </c>
      <c r="C128" s="58"/>
      <c r="D128" s="3">
        <f t="shared" si="10"/>
        <v>0</v>
      </c>
      <c r="E128" s="58">
        <f t="shared" si="11"/>
        <v>1000</v>
      </c>
      <c r="F128" s="41"/>
      <c r="G128" s="37"/>
    </row>
    <row r="129" spans="1:7" ht="80.25" customHeight="1" x14ac:dyDescent="0.3">
      <c r="A129" s="32" t="s">
        <v>148</v>
      </c>
      <c r="B129" s="58">
        <v>1000</v>
      </c>
      <c r="C129" s="58"/>
      <c r="D129" s="3">
        <f t="shared" si="10"/>
        <v>0</v>
      </c>
      <c r="E129" s="58">
        <f t="shared" si="11"/>
        <v>1000</v>
      </c>
      <c r="F129" s="41"/>
      <c r="G129" s="37"/>
    </row>
    <row r="130" spans="1:7" ht="65.25" customHeight="1" x14ac:dyDescent="0.3">
      <c r="A130" s="32" t="s">
        <v>149</v>
      </c>
      <c r="B130" s="58">
        <v>1000</v>
      </c>
      <c r="C130" s="58"/>
      <c r="D130" s="3">
        <f t="shared" si="10"/>
        <v>0</v>
      </c>
      <c r="E130" s="58">
        <f t="shared" si="11"/>
        <v>1000</v>
      </c>
      <c r="F130" s="41"/>
      <c r="G130" s="37"/>
    </row>
    <row r="131" spans="1:7" ht="62.25" customHeight="1" x14ac:dyDescent="0.3">
      <c r="A131" s="32" t="s">
        <v>150</v>
      </c>
      <c r="B131" s="58">
        <v>1000</v>
      </c>
      <c r="C131" s="58"/>
      <c r="D131" s="3">
        <f t="shared" si="10"/>
        <v>0</v>
      </c>
      <c r="E131" s="58">
        <f t="shared" ref="E131:E135" si="12">B131</f>
        <v>1000</v>
      </c>
      <c r="F131" s="41"/>
      <c r="G131" s="37"/>
    </row>
    <row r="132" spans="1:7" ht="59.25" customHeight="1" x14ac:dyDescent="0.3">
      <c r="A132" s="32" t="s">
        <v>151</v>
      </c>
      <c r="B132" s="58">
        <v>1000</v>
      </c>
      <c r="C132" s="58"/>
      <c r="D132" s="3">
        <f t="shared" si="10"/>
        <v>0</v>
      </c>
      <c r="E132" s="58">
        <f t="shared" si="12"/>
        <v>1000</v>
      </c>
      <c r="F132" s="41"/>
      <c r="G132" s="37"/>
    </row>
    <row r="133" spans="1:7" ht="117.75" customHeight="1" x14ac:dyDescent="0.3">
      <c r="A133" s="32" t="s">
        <v>152</v>
      </c>
      <c r="B133" s="58">
        <v>1000</v>
      </c>
      <c r="C133" s="58"/>
      <c r="D133" s="3">
        <f t="shared" si="10"/>
        <v>0</v>
      </c>
      <c r="E133" s="58">
        <f t="shared" si="12"/>
        <v>1000</v>
      </c>
      <c r="F133" s="41"/>
      <c r="G133" s="37"/>
    </row>
    <row r="134" spans="1:7" ht="121.5" customHeight="1" x14ac:dyDescent="0.3">
      <c r="A134" s="32" t="s">
        <v>152</v>
      </c>
      <c r="B134" s="41">
        <v>1000</v>
      </c>
      <c r="C134" s="53"/>
      <c r="D134" s="3">
        <f t="shared" si="10"/>
        <v>0</v>
      </c>
      <c r="E134" s="58">
        <f t="shared" si="12"/>
        <v>1000</v>
      </c>
      <c r="F134" s="41"/>
      <c r="G134" s="37"/>
    </row>
    <row r="135" spans="1:7" ht="81" customHeight="1" x14ac:dyDescent="0.3">
      <c r="A135" s="32" t="s">
        <v>153</v>
      </c>
      <c r="B135" s="41">
        <v>1000</v>
      </c>
      <c r="C135" s="53"/>
      <c r="D135" s="3">
        <f t="shared" si="10"/>
        <v>0</v>
      </c>
      <c r="E135" s="58">
        <f t="shared" si="12"/>
        <v>1000</v>
      </c>
      <c r="F135" s="41"/>
      <c r="G135" s="37"/>
    </row>
    <row r="136" spans="1:7" ht="79.5" customHeight="1" x14ac:dyDescent="0.3">
      <c r="A136" s="32" t="s">
        <v>154</v>
      </c>
      <c r="B136" s="41">
        <v>1000</v>
      </c>
      <c r="C136" s="53"/>
      <c r="D136" s="3">
        <f t="shared" si="10"/>
        <v>0</v>
      </c>
      <c r="E136" s="58">
        <f t="shared" ref="E136:E139" si="13">B136</f>
        <v>1000</v>
      </c>
      <c r="F136" s="41"/>
      <c r="G136" s="37"/>
    </row>
    <row r="137" spans="1:7" ht="54" x14ac:dyDescent="0.3">
      <c r="A137" s="32" t="s">
        <v>155</v>
      </c>
      <c r="B137" s="41">
        <v>2000</v>
      </c>
      <c r="C137" s="53"/>
      <c r="D137" s="3">
        <f t="shared" si="10"/>
        <v>0</v>
      </c>
      <c r="E137" s="58">
        <f t="shared" si="13"/>
        <v>2000</v>
      </c>
      <c r="F137" s="41"/>
      <c r="G137" s="37"/>
    </row>
    <row r="138" spans="1:7" ht="54" x14ac:dyDescent="0.3">
      <c r="A138" s="32" t="s">
        <v>156</v>
      </c>
      <c r="B138" s="41">
        <v>2000</v>
      </c>
      <c r="C138" s="53"/>
      <c r="D138" s="3">
        <f t="shared" si="10"/>
        <v>0</v>
      </c>
      <c r="E138" s="58">
        <f t="shared" si="13"/>
        <v>2000</v>
      </c>
      <c r="F138" s="41"/>
      <c r="G138" s="37"/>
    </row>
    <row r="139" spans="1:7" ht="100.5" customHeight="1" x14ac:dyDescent="0.3">
      <c r="A139" s="32" t="s">
        <v>157</v>
      </c>
      <c r="B139" s="41">
        <v>2000</v>
      </c>
      <c r="C139" s="53"/>
      <c r="D139" s="3">
        <f t="shared" si="10"/>
        <v>0</v>
      </c>
      <c r="E139" s="58">
        <f t="shared" si="13"/>
        <v>2000</v>
      </c>
      <c r="F139" s="41"/>
      <c r="G139" s="37"/>
    </row>
    <row r="140" spans="1:7" ht="54" x14ac:dyDescent="0.3">
      <c r="A140" s="32" t="s">
        <v>158</v>
      </c>
      <c r="B140" s="41">
        <v>4000</v>
      </c>
      <c r="C140" s="53"/>
      <c r="D140" s="3">
        <f t="shared" si="10"/>
        <v>0</v>
      </c>
      <c r="E140" s="58">
        <f t="shared" ref="E140:E146" si="14">B140</f>
        <v>4000</v>
      </c>
      <c r="F140" s="41"/>
      <c r="G140" s="37"/>
    </row>
    <row r="141" spans="1:7" ht="54" x14ac:dyDescent="0.3">
      <c r="A141" s="32" t="s">
        <v>159</v>
      </c>
      <c r="B141" s="41">
        <v>4000</v>
      </c>
      <c r="C141" s="53"/>
      <c r="D141" s="3">
        <f t="shared" si="10"/>
        <v>0</v>
      </c>
      <c r="E141" s="58">
        <f t="shared" si="14"/>
        <v>4000</v>
      </c>
      <c r="F141" s="41"/>
      <c r="G141" s="37"/>
    </row>
    <row r="142" spans="1:7" ht="63" customHeight="1" x14ac:dyDescent="0.3">
      <c r="A142" s="32" t="s">
        <v>160</v>
      </c>
      <c r="B142" s="41">
        <v>2000</v>
      </c>
      <c r="C142" s="53"/>
      <c r="D142" s="3">
        <f t="shared" si="10"/>
        <v>0</v>
      </c>
      <c r="E142" s="58">
        <f t="shared" si="14"/>
        <v>2000</v>
      </c>
      <c r="F142" s="41"/>
      <c r="G142" s="37"/>
    </row>
    <row r="143" spans="1:7" ht="80.25" customHeight="1" x14ac:dyDescent="0.3">
      <c r="A143" s="32" t="s">
        <v>161</v>
      </c>
      <c r="B143" s="41">
        <v>1000</v>
      </c>
      <c r="C143" s="53"/>
      <c r="D143" s="3">
        <f t="shared" si="10"/>
        <v>0</v>
      </c>
      <c r="E143" s="58">
        <f t="shared" si="14"/>
        <v>1000</v>
      </c>
      <c r="F143" s="41"/>
      <c r="G143" s="37"/>
    </row>
    <row r="144" spans="1:7" ht="77.25" customHeight="1" x14ac:dyDescent="0.3">
      <c r="A144" s="32" t="s">
        <v>162</v>
      </c>
      <c r="B144" s="41">
        <v>1000</v>
      </c>
      <c r="C144" s="53"/>
      <c r="D144" s="3">
        <f t="shared" si="10"/>
        <v>0</v>
      </c>
      <c r="E144" s="58">
        <f t="shared" si="14"/>
        <v>1000</v>
      </c>
      <c r="F144" s="41"/>
      <c r="G144" s="37"/>
    </row>
    <row r="145" spans="1:7" ht="79.5" customHeight="1" x14ac:dyDescent="0.3">
      <c r="A145" s="32" t="s">
        <v>163</v>
      </c>
      <c r="B145" s="41">
        <v>1000</v>
      </c>
      <c r="C145" s="53"/>
      <c r="D145" s="3">
        <f t="shared" si="10"/>
        <v>0</v>
      </c>
      <c r="E145" s="58">
        <f t="shared" si="14"/>
        <v>1000</v>
      </c>
      <c r="F145" s="41"/>
      <c r="G145" s="37"/>
    </row>
    <row r="146" spans="1:7" ht="77.25" customHeight="1" x14ac:dyDescent="0.3">
      <c r="A146" s="32" t="s">
        <v>164</v>
      </c>
      <c r="B146" s="41">
        <v>1000</v>
      </c>
      <c r="C146" s="53"/>
      <c r="D146" s="3">
        <f t="shared" si="10"/>
        <v>0</v>
      </c>
      <c r="E146" s="58">
        <f t="shared" si="14"/>
        <v>1000</v>
      </c>
      <c r="F146" s="41"/>
      <c r="G146" s="37"/>
    </row>
    <row r="147" spans="1:7" ht="77.25" customHeight="1" x14ac:dyDescent="0.3">
      <c r="A147" s="32" t="s">
        <v>165</v>
      </c>
      <c r="B147" s="41">
        <v>1000</v>
      </c>
      <c r="C147" s="53"/>
      <c r="D147" s="3">
        <f t="shared" si="10"/>
        <v>0</v>
      </c>
      <c r="E147" s="58">
        <f t="shared" ref="E147:E153" si="15">B147</f>
        <v>1000</v>
      </c>
      <c r="F147" s="41"/>
      <c r="G147" s="37"/>
    </row>
    <row r="148" spans="1:7" ht="80.25" customHeight="1" x14ac:dyDescent="0.3">
      <c r="A148" s="32" t="s">
        <v>166</v>
      </c>
      <c r="B148" s="41">
        <v>1000</v>
      </c>
      <c r="C148" s="53"/>
      <c r="D148" s="3">
        <f t="shared" si="10"/>
        <v>0</v>
      </c>
      <c r="E148" s="58">
        <f t="shared" si="15"/>
        <v>1000</v>
      </c>
      <c r="F148" s="41"/>
      <c r="G148" s="37"/>
    </row>
    <row r="149" spans="1:7" ht="81.75" customHeight="1" x14ac:dyDescent="0.3">
      <c r="A149" s="32" t="s">
        <v>167</v>
      </c>
      <c r="B149" s="41">
        <v>1000</v>
      </c>
      <c r="C149" s="53"/>
      <c r="D149" s="3">
        <f t="shared" si="10"/>
        <v>0</v>
      </c>
      <c r="E149" s="58">
        <f t="shared" si="15"/>
        <v>1000</v>
      </c>
      <c r="F149" s="41"/>
      <c r="G149" s="37"/>
    </row>
    <row r="150" spans="1:7" ht="80.25" customHeight="1" x14ac:dyDescent="0.3">
      <c r="A150" s="32" t="s">
        <v>168</v>
      </c>
      <c r="B150" s="41">
        <v>1000</v>
      </c>
      <c r="C150" s="53"/>
      <c r="D150" s="3">
        <f t="shared" ref="D150" si="16">(E150/B150-1)*100</f>
        <v>0</v>
      </c>
      <c r="E150" s="58">
        <f t="shared" si="15"/>
        <v>1000</v>
      </c>
      <c r="F150" s="41"/>
      <c r="G150" s="37"/>
    </row>
    <row r="151" spans="1:7" ht="81" customHeight="1" x14ac:dyDescent="0.3">
      <c r="A151" s="32" t="s">
        <v>169</v>
      </c>
      <c r="B151" s="41">
        <v>1000</v>
      </c>
      <c r="C151" s="53"/>
      <c r="D151" s="3">
        <f t="shared" si="10"/>
        <v>0</v>
      </c>
      <c r="E151" s="58">
        <f t="shared" si="15"/>
        <v>1000</v>
      </c>
      <c r="F151" s="41"/>
      <c r="G151" s="37"/>
    </row>
    <row r="152" spans="1:7" ht="78" customHeight="1" x14ac:dyDescent="0.3">
      <c r="A152" s="32" t="s">
        <v>170</v>
      </c>
      <c r="B152" s="41">
        <v>1000</v>
      </c>
      <c r="C152" s="53"/>
      <c r="D152" s="3">
        <f t="shared" ref="D152:D165" si="17">(E152/B152-1)*100</f>
        <v>0</v>
      </c>
      <c r="E152" s="58">
        <f t="shared" si="15"/>
        <v>1000</v>
      </c>
      <c r="F152" s="41"/>
      <c r="G152" s="37"/>
    </row>
    <row r="153" spans="1:7" ht="96.75" customHeight="1" x14ac:dyDescent="0.3">
      <c r="A153" s="32" t="s">
        <v>171</v>
      </c>
      <c r="B153" s="41">
        <v>1000</v>
      </c>
      <c r="C153" s="53"/>
      <c r="D153" s="3">
        <f t="shared" si="17"/>
        <v>0</v>
      </c>
      <c r="E153" s="58">
        <f t="shared" si="15"/>
        <v>1000</v>
      </c>
      <c r="F153" s="41"/>
      <c r="G153" s="37"/>
    </row>
    <row r="154" spans="1:7" ht="79.5" customHeight="1" x14ac:dyDescent="0.3">
      <c r="A154" s="32" t="s">
        <v>172</v>
      </c>
      <c r="B154" s="41">
        <v>1000</v>
      </c>
      <c r="C154" s="53"/>
      <c r="D154" s="3">
        <f t="shared" si="17"/>
        <v>0</v>
      </c>
      <c r="E154" s="58">
        <f t="shared" ref="E154:E158" si="18">B154</f>
        <v>1000</v>
      </c>
      <c r="F154" s="41"/>
      <c r="G154" s="37"/>
    </row>
    <row r="155" spans="1:7" ht="78" customHeight="1" x14ac:dyDescent="0.3">
      <c r="A155" s="32" t="s">
        <v>173</v>
      </c>
      <c r="B155" s="41">
        <v>1000</v>
      </c>
      <c r="C155" s="53"/>
      <c r="D155" s="3">
        <f t="shared" si="17"/>
        <v>0</v>
      </c>
      <c r="E155" s="58">
        <f t="shared" si="18"/>
        <v>1000</v>
      </c>
      <c r="F155" s="41"/>
      <c r="G155" s="37"/>
    </row>
    <row r="156" spans="1:7" ht="78" customHeight="1" x14ac:dyDescent="0.3">
      <c r="A156" s="32" t="s">
        <v>174</v>
      </c>
      <c r="B156" s="41">
        <v>1000</v>
      </c>
      <c r="C156" s="53"/>
      <c r="D156" s="3">
        <f t="shared" si="17"/>
        <v>0</v>
      </c>
      <c r="E156" s="58">
        <f t="shared" si="18"/>
        <v>1000</v>
      </c>
      <c r="F156" s="41"/>
      <c r="G156" s="37"/>
    </row>
    <row r="157" spans="1:7" ht="80.25" customHeight="1" x14ac:dyDescent="0.3">
      <c r="A157" s="32" t="s">
        <v>175</v>
      </c>
      <c r="B157" s="41">
        <v>1000</v>
      </c>
      <c r="C157" s="53"/>
      <c r="D157" s="3">
        <f t="shared" si="17"/>
        <v>0</v>
      </c>
      <c r="E157" s="58">
        <f t="shared" si="18"/>
        <v>1000</v>
      </c>
      <c r="F157" s="41"/>
      <c r="G157" s="37"/>
    </row>
    <row r="158" spans="1:7" ht="79.5" customHeight="1" x14ac:dyDescent="0.3">
      <c r="A158" s="32" t="s">
        <v>176</v>
      </c>
      <c r="B158" s="41">
        <v>1000</v>
      </c>
      <c r="C158" s="53"/>
      <c r="D158" s="3">
        <f t="shared" si="17"/>
        <v>0</v>
      </c>
      <c r="E158" s="58">
        <f t="shared" si="18"/>
        <v>1000</v>
      </c>
      <c r="F158" s="41"/>
      <c r="G158" s="37"/>
    </row>
    <row r="159" spans="1:7" ht="78" customHeight="1" x14ac:dyDescent="0.3">
      <c r="A159" s="32" t="s">
        <v>177</v>
      </c>
      <c r="B159" s="41">
        <v>1000</v>
      </c>
      <c r="C159" s="53"/>
      <c r="D159" s="3">
        <f t="shared" si="17"/>
        <v>0</v>
      </c>
      <c r="E159" s="58">
        <f t="shared" ref="E159:E163" si="19">B159</f>
        <v>1000</v>
      </c>
      <c r="F159" s="41"/>
      <c r="G159" s="37"/>
    </row>
    <row r="160" spans="1:7" ht="81.75" customHeight="1" x14ac:dyDescent="0.3">
      <c r="A160" s="32" t="s">
        <v>178</v>
      </c>
      <c r="B160" s="41">
        <v>1000</v>
      </c>
      <c r="C160" s="53"/>
      <c r="D160" s="3">
        <f t="shared" si="17"/>
        <v>0</v>
      </c>
      <c r="E160" s="58">
        <f t="shared" si="19"/>
        <v>1000</v>
      </c>
      <c r="F160" s="41"/>
      <c r="G160" s="37"/>
    </row>
    <row r="161" spans="1:7" ht="78" customHeight="1" x14ac:dyDescent="0.3">
      <c r="A161" s="32" t="s">
        <v>179</v>
      </c>
      <c r="B161" s="41">
        <v>1000</v>
      </c>
      <c r="C161" s="53"/>
      <c r="D161" s="3">
        <f t="shared" si="17"/>
        <v>0</v>
      </c>
      <c r="E161" s="58">
        <f t="shared" si="19"/>
        <v>1000</v>
      </c>
      <c r="F161" s="41"/>
      <c r="G161" s="37"/>
    </row>
    <row r="162" spans="1:7" ht="80.25" customHeight="1" x14ac:dyDescent="0.3">
      <c r="A162" s="32" t="s">
        <v>180</v>
      </c>
      <c r="B162" s="41">
        <v>1000</v>
      </c>
      <c r="C162" s="53"/>
      <c r="D162" s="3">
        <f t="shared" si="17"/>
        <v>0</v>
      </c>
      <c r="E162" s="58">
        <f t="shared" si="19"/>
        <v>1000</v>
      </c>
      <c r="F162" s="41"/>
      <c r="G162" s="37"/>
    </row>
    <row r="163" spans="1:7" ht="80.25" customHeight="1" x14ac:dyDescent="0.3">
      <c r="A163" s="32" t="s">
        <v>181</v>
      </c>
      <c r="B163" s="41">
        <v>1000</v>
      </c>
      <c r="C163" s="53"/>
      <c r="D163" s="3">
        <f t="shared" si="17"/>
        <v>0</v>
      </c>
      <c r="E163" s="58">
        <f t="shared" si="19"/>
        <v>1000</v>
      </c>
      <c r="F163" s="41"/>
      <c r="G163" s="37"/>
    </row>
    <row r="164" spans="1:7" ht="81.75" customHeight="1" x14ac:dyDescent="0.3">
      <c r="A164" s="32" t="s">
        <v>182</v>
      </c>
      <c r="B164" s="41">
        <v>1000</v>
      </c>
      <c r="C164" s="53"/>
      <c r="D164" s="3">
        <f t="shared" si="17"/>
        <v>0</v>
      </c>
      <c r="E164" s="58">
        <f t="shared" ref="E164:E165" si="20">B164</f>
        <v>1000</v>
      </c>
      <c r="F164" s="41"/>
      <c r="G164" s="37"/>
    </row>
    <row r="165" spans="1:7" ht="79.5" customHeight="1" x14ac:dyDescent="0.3">
      <c r="A165" s="32" t="s">
        <v>183</v>
      </c>
      <c r="B165" s="41">
        <v>1000</v>
      </c>
      <c r="C165" s="53"/>
      <c r="D165" s="3">
        <f t="shared" si="17"/>
        <v>0</v>
      </c>
      <c r="E165" s="58">
        <f t="shared" si="20"/>
        <v>1000</v>
      </c>
      <c r="F165" s="41"/>
      <c r="G165" s="37"/>
    </row>
    <row r="166" spans="1:7" ht="108" x14ac:dyDescent="0.3">
      <c r="A166" s="33" t="s">
        <v>22</v>
      </c>
      <c r="B166" s="12" t="s">
        <v>23</v>
      </c>
      <c r="C166" s="12" t="s">
        <v>29</v>
      </c>
      <c r="D166" s="12">
        <v>15</v>
      </c>
      <c r="E166" s="12" t="s">
        <v>30</v>
      </c>
      <c r="F166" s="15" t="s">
        <v>31</v>
      </c>
      <c r="G166" s="37"/>
    </row>
    <row r="167" spans="1:7" ht="108.6" thickBot="1" x14ac:dyDescent="0.35">
      <c r="A167" s="34" t="s">
        <v>24</v>
      </c>
      <c r="B167" s="13" t="s">
        <v>25</v>
      </c>
      <c r="C167" s="13" t="s">
        <v>28</v>
      </c>
      <c r="D167" s="13">
        <v>20</v>
      </c>
      <c r="E167" s="13" t="s">
        <v>26</v>
      </c>
      <c r="F167" s="35" t="s">
        <v>27</v>
      </c>
      <c r="G167" s="38"/>
    </row>
    <row r="168" spans="1:7" ht="58.8" customHeight="1" thickBot="1" x14ac:dyDescent="0.35">
      <c r="A168" s="72" t="s">
        <v>185</v>
      </c>
      <c r="B168" s="73"/>
      <c r="C168" s="73"/>
      <c r="D168" s="73"/>
      <c r="E168" s="73"/>
      <c r="F168" s="73"/>
      <c r="G168" s="74"/>
    </row>
  </sheetData>
  <mergeCells count="208">
    <mergeCell ref="A168:G168"/>
    <mergeCell ref="E159:F159"/>
    <mergeCell ref="E158:F158"/>
    <mergeCell ref="E157:F157"/>
    <mergeCell ref="E156:F156"/>
    <mergeCell ref="E155:F155"/>
    <mergeCell ref="E160:F160"/>
    <mergeCell ref="E165:F165"/>
    <mergeCell ref="E164:F164"/>
    <mergeCell ref="E163:F163"/>
    <mergeCell ref="E162:F162"/>
    <mergeCell ref="E161:F161"/>
    <mergeCell ref="E152:F152"/>
    <mergeCell ref="E151:F151"/>
    <mergeCell ref="E150:F150"/>
    <mergeCell ref="E149:F149"/>
    <mergeCell ref="E148:F148"/>
    <mergeCell ref="E147:F147"/>
    <mergeCell ref="B152:C152"/>
    <mergeCell ref="B153:C153"/>
    <mergeCell ref="B154:C154"/>
    <mergeCell ref="B159:C159"/>
    <mergeCell ref="B160:C160"/>
    <mergeCell ref="B132:C132"/>
    <mergeCell ref="B133:C133"/>
    <mergeCell ref="B134:C134"/>
    <mergeCell ref="B135:C135"/>
    <mergeCell ref="E137:F137"/>
    <mergeCell ref="E136:F136"/>
    <mergeCell ref="E135:F135"/>
    <mergeCell ref="E134:F134"/>
    <mergeCell ref="E133:F133"/>
    <mergeCell ref="E132:F132"/>
    <mergeCell ref="E145:F145"/>
    <mergeCell ref="E144:F144"/>
    <mergeCell ref="E143:F143"/>
    <mergeCell ref="E142:F142"/>
    <mergeCell ref="E139:F139"/>
    <mergeCell ref="E138:F138"/>
    <mergeCell ref="E140:F140"/>
    <mergeCell ref="E141:F141"/>
    <mergeCell ref="B138:C138"/>
    <mergeCell ref="E146:F146"/>
    <mergeCell ref="E154:F154"/>
    <mergeCell ref="E153:F153"/>
    <mergeCell ref="B165:C165"/>
    <mergeCell ref="B164:C164"/>
    <mergeCell ref="B163:C163"/>
    <mergeCell ref="B162:C162"/>
    <mergeCell ref="B161:C161"/>
    <mergeCell ref="B136:C136"/>
    <mergeCell ref="B137:C137"/>
    <mergeCell ref="B139:C139"/>
    <mergeCell ref="B140:C140"/>
    <mergeCell ref="B141:C141"/>
    <mergeCell ref="B142:C142"/>
    <mergeCell ref="B143:C143"/>
    <mergeCell ref="B144:C144"/>
    <mergeCell ref="B145:C145"/>
    <mergeCell ref="B150:C150"/>
    <mergeCell ref="B149:C149"/>
    <mergeCell ref="B148:C148"/>
    <mergeCell ref="B147:C147"/>
    <mergeCell ref="B146:C146"/>
    <mergeCell ref="B151:C151"/>
    <mergeCell ref="B155:C155"/>
    <mergeCell ref="B156:C156"/>
    <mergeCell ref="B157:C157"/>
    <mergeCell ref="B158:C158"/>
    <mergeCell ref="B125:C125"/>
    <mergeCell ref="E125:F125"/>
    <mergeCell ref="B126:C126"/>
    <mergeCell ref="B127:C127"/>
    <mergeCell ref="B128:C128"/>
    <mergeCell ref="B129:C129"/>
    <mergeCell ref="B130:C130"/>
    <mergeCell ref="B131:C131"/>
    <mergeCell ref="B124:C124"/>
    <mergeCell ref="E124:F124"/>
    <mergeCell ref="E131:F131"/>
    <mergeCell ref="E130:F130"/>
    <mergeCell ref="E129:F129"/>
    <mergeCell ref="E128:F128"/>
    <mergeCell ref="E127:F127"/>
    <mergeCell ref="E126:F126"/>
    <mergeCell ref="B1:C1"/>
    <mergeCell ref="E1:F1"/>
    <mergeCell ref="A72:F72"/>
    <mergeCell ref="B63:C63"/>
    <mergeCell ref="B64:C64"/>
    <mergeCell ref="B65:C65"/>
    <mergeCell ref="B66:C66"/>
    <mergeCell ref="B67:C67"/>
    <mergeCell ref="B69:C69"/>
    <mergeCell ref="B70:C70"/>
    <mergeCell ref="A2:F2"/>
    <mergeCell ref="E63:F63"/>
    <mergeCell ref="E64:F64"/>
    <mergeCell ref="E65:F65"/>
    <mergeCell ref="E66:F66"/>
    <mergeCell ref="E67:F67"/>
    <mergeCell ref="E71:F71"/>
    <mergeCell ref="B62:F62"/>
    <mergeCell ref="B54:F54"/>
    <mergeCell ref="B55:F55"/>
    <mergeCell ref="B56:F56"/>
    <mergeCell ref="B57:F57"/>
    <mergeCell ref="B58:F58"/>
    <mergeCell ref="B59:F59"/>
    <mergeCell ref="B123:C123"/>
    <mergeCell ref="E117:F117"/>
    <mergeCell ref="E116:F116"/>
    <mergeCell ref="E115:F115"/>
    <mergeCell ref="E123:F123"/>
    <mergeCell ref="E122:F122"/>
    <mergeCell ref="E121:F121"/>
    <mergeCell ref="E120:F120"/>
    <mergeCell ref="E119:F119"/>
    <mergeCell ref="E118:F118"/>
    <mergeCell ref="B118:C118"/>
    <mergeCell ref="B119:C119"/>
    <mergeCell ref="B120:C120"/>
    <mergeCell ref="E111:F111"/>
    <mergeCell ref="B111:C111"/>
    <mergeCell ref="B121:C121"/>
    <mergeCell ref="B122:C122"/>
    <mergeCell ref="E112:F112"/>
    <mergeCell ref="E114:F114"/>
    <mergeCell ref="E113:F113"/>
    <mergeCell ref="B113:C113"/>
    <mergeCell ref="B114:C114"/>
    <mergeCell ref="B112:C112"/>
    <mergeCell ref="B115:C115"/>
    <mergeCell ref="B116:C116"/>
    <mergeCell ref="B117:C117"/>
    <mergeCell ref="E108:F108"/>
    <mergeCell ref="B108:C108"/>
    <mergeCell ref="B97:C97"/>
    <mergeCell ref="E97:F97"/>
    <mergeCell ref="E96:F96"/>
    <mergeCell ref="B96:C96"/>
    <mergeCell ref="B110:C110"/>
    <mergeCell ref="B109:C109"/>
    <mergeCell ref="E109:F109"/>
    <mergeCell ref="E110:F110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E91:F91"/>
    <mergeCell ref="B91:C91"/>
    <mergeCell ref="E90:F90"/>
    <mergeCell ref="E89:F89"/>
    <mergeCell ref="B89:C89"/>
    <mergeCell ref="B90:C90"/>
    <mergeCell ref="B95:C95"/>
    <mergeCell ref="E95:F95"/>
    <mergeCell ref="E94:F94"/>
    <mergeCell ref="B94:C94"/>
    <mergeCell ref="E93:F93"/>
    <mergeCell ref="B93:C93"/>
    <mergeCell ref="B92:F92"/>
    <mergeCell ref="A73:F73"/>
    <mergeCell ref="E76:F76"/>
    <mergeCell ref="E77:F77"/>
    <mergeCell ref="E88:F88"/>
    <mergeCell ref="B88:C88"/>
    <mergeCell ref="B87:C87"/>
    <mergeCell ref="B78:C78"/>
    <mergeCell ref="B77:C77"/>
    <mergeCell ref="B76:C76"/>
    <mergeCell ref="E78:F78"/>
    <mergeCell ref="E87:F87"/>
    <mergeCell ref="B79:C79"/>
    <mergeCell ref="B80:C80"/>
    <mergeCell ref="B81:C81"/>
    <mergeCell ref="B82:C82"/>
    <mergeCell ref="B83:C83"/>
    <mergeCell ref="B84:C84"/>
    <mergeCell ref="G72:G167"/>
    <mergeCell ref="A107:F107"/>
    <mergeCell ref="G2:G59"/>
    <mergeCell ref="G60:G71"/>
    <mergeCell ref="D70:F70"/>
    <mergeCell ref="A61:F61"/>
    <mergeCell ref="A68:F68"/>
    <mergeCell ref="B86:C86"/>
    <mergeCell ref="E79:F79"/>
    <mergeCell ref="E80:F80"/>
    <mergeCell ref="E81:F81"/>
    <mergeCell ref="E82:F82"/>
    <mergeCell ref="E83:F83"/>
    <mergeCell ref="E84:F84"/>
    <mergeCell ref="E86:F86"/>
    <mergeCell ref="B85:C85"/>
    <mergeCell ref="E85:F85"/>
    <mergeCell ref="A60:F60"/>
    <mergeCell ref="B75:C75"/>
    <mergeCell ref="B74:C74"/>
    <mergeCell ref="E74:F74"/>
    <mergeCell ref="E75:F75"/>
    <mergeCell ref="E69:F69"/>
    <mergeCell ref="B71:C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 2023-09-16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Pleshinskii</dc:creator>
  <cp:lastModifiedBy>Kotin</cp:lastModifiedBy>
  <dcterms:created xsi:type="dcterms:W3CDTF">2023-07-27T02:08:39Z</dcterms:created>
  <dcterms:modified xsi:type="dcterms:W3CDTF">2023-08-02T10:07:26Z</dcterms:modified>
</cp:coreProperties>
</file>